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6210" activeTab="8"/>
  </bookViews>
  <sheets>
    <sheet name="1.3" sheetId="1" r:id="rId1"/>
    <sheet name="1.7" sheetId="2" r:id="rId2"/>
    <sheet name="1.9" sheetId="3" r:id="rId3"/>
    <sheet name="3.1" sheetId="4" r:id="rId4"/>
    <sheet name="3.2" sheetId="5" r:id="rId5"/>
    <sheet name="4.1" sheetId="6" r:id="rId6"/>
    <sheet name="4.2" sheetId="7" r:id="rId7"/>
    <sheet name="8.1" sheetId="8" r:id="rId8"/>
    <sheet name="8.3" sheetId="9" r:id="rId9"/>
  </sheets>
  <definedNames>
    <definedName name="_xlnm._FilterDatabase" localSheetId="7" hidden="1">'8.1'!$A$15:$AA$21</definedName>
    <definedName name="TABLE" localSheetId="0">'1.3'!#REF!</definedName>
    <definedName name="TABLE" localSheetId="1">'1.7'!#REF!</definedName>
    <definedName name="TABLE" localSheetId="2">'1.9'!#REF!</definedName>
    <definedName name="TABLE" localSheetId="3">'3.1'!#REF!</definedName>
    <definedName name="TABLE" localSheetId="4">'3.2'!#REF!</definedName>
    <definedName name="TABLE" localSheetId="5">'4.1'!#REF!</definedName>
    <definedName name="TABLE" localSheetId="6">'4.2'!#REF!</definedName>
    <definedName name="TABLE" localSheetId="7">'8.1'!#REF!</definedName>
    <definedName name="TABLE" localSheetId="8">'8.3'!#REF!</definedName>
    <definedName name="TABLE_2" localSheetId="0">'1.3'!#REF!</definedName>
    <definedName name="TABLE_2" localSheetId="1">'1.7'!#REF!</definedName>
    <definedName name="TABLE_2" localSheetId="2">'1.9'!#REF!</definedName>
    <definedName name="TABLE_2" localSheetId="3">'3.1'!#REF!</definedName>
    <definedName name="TABLE_2" localSheetId="4">'3.2'!#REF!</definedName>
    <definedName name="TABLE_2" localSheetId="5">'4.1'!#REF!</definedName>
    <definedName name="TABLE_2" localSheetId="6">'4.2'!#REF!</definedName>
    <definedName name="TABLE_2" localSheetId="7">'8.1'!#REF!</definedName>
    <definedName name="TABLE_2" localSheetId="8">'8.3'!#REF!</definedName>
    <definedName name="_xlnm.Print_Titles" localSheetId="5">'4.1'!$6:$6</definedName>
    <definedName name="_xlnm.Print_Titles" localSheetId="8">'8.3'!$7:$7</definedName>
    <definedName name="_xlnm.Print_Area" localSheetId="0">'1.3'!$A$1:$CZ$16</definedName>
    <definedName name="_xlnm.Print_Area" localSheetId="1">'1.7'!$A$1:$CZ$16</definedName>
    <definedName name="_xlnm.Print_Area" localSheetId="2">'1.9'!$A$1:$CZ$25</definedName>
    <definedName name="_xlnm.Print_Area" localSheetId="3">'3.1'!$A$1:$CZ$16</definedName>
    <definedName name="_xlnm.Print_Area" localSheetId="4">'3.2'!$A$1:$CZ$16</definedName>
    <definedName name="_xlnm.Print_Area" localSheetId="5">'4.1'!$A$1:$CZ$29</definedName>
    <definedName name="_xlnm.Print_Area" localSheetId="6">'4.2'!$A$1:$CZ$26</definedName>
    <definedName name="_xlnm.Print_Area" localSheetId="7">'8.1'!$A$1:$AA$30</definedName>
    <definedName name="_xlnm.Print_Area" localSheetId="8">'8.3'!$A$1:$CX$29</definedName>
  </definedNames>
  <calcPr fullCalcOnLoad="1"/>
</workbook>
</file>

<file path=xl/sharedStrings.xml><?xml version="1.0" encoding="utf-8"?>
<sst xmlns="http://schemas.openxmlformats.org/spreadsheetml/2006/main" count="330" uniqueCount="181">
  <si>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</si>
  <si>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Открытое акционерное общество "Щекинская городская электросеть"</t>
  </si>
  <si>
    <t>Наименование сетевой организации</t>
  </si>
  <si>
    <t>№
п/п</t>
  </si>
  <si>
    <t>Наименование составляющей показателя</t>
  </si>
  <si>
    <t>Метод определения</t>
  </si>
  <si>
    <t>1</t>
  </si>
  <si>
    <t>Максимальное за расчетный период регулирования число точек поставки потребителей услуг сетевой 
организации, шт.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</si>
  <si>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</si>
  <si>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</si>
  <si>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</si>
  <si>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</si>
  <si>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</si>
  <si>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</si>
  <si>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Генеральный директор</t>
  </si>
  <si>
    <t>Губина В.М.</t>
  </si>
  <si>
    <t>Должность</t>
  </si>
  <si>
    <t>Ф.И.О.</t>
  </si>
  <si>
    <t>Подпись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</si>
  <si>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</si>
  <si>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Показатель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</si>
  <si>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</si>
  <si>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</si>
  <si>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
годы:</t>
  </si>
  <si>
    <t>2022</t>
  </si>
  <si>
    <t>2023</t>
  </si>
  <si>
    <t>2024</t>
  </si>
  <si>
    <t>2025</t>
  </si>
  <si>
    <t>2026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</si>
  <si>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</si>
  <si>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реализация инвестиционной программы 2022-2026гг.</t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</si>
  <si>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</si>
  <si>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</si>
  <si>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</si>
  <si>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</si>
  <si>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</si>
  <si>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</si>
  <si>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</si>
  <si>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</si>
  <si>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</si>
  <si>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</si>
  <si>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1.1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</si>
  <si>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</si>
  <si>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</si>
  <si>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</si>
  <si>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</si>
  <si>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</si>
  <si>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4</t>
  </si>
  <si>
    <t>Число разъединителей и выключателей, шт.</t>
  </si>
  <si>
    <t>5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</si>
  <si>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</si>
  <si>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</si>
  <si>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</si>
  <si>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(форма 9.1)</t>
  </si>
  <si>
    <t>-</t>
  </si>
  <si>
    <t>7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</si>
  <si>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</si>
  <si>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</si>
  <si>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</si>
  <si>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</si>
  <si>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</si>
  <si>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</si>
  <si>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</si>
  <si>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</si>
  <si>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2023 год</t>
  </si>
  <si>
    <t>Наименование 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</si>
  <si>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</si>
  <si>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</si>
  <si>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</si>
  <si>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</si>
  <si>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</si>
  <si>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</si>
  <si>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</si>
  <si>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</si>
  <si>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</si>
  <si>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</si>
  <si>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</si>
  <si>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t>Значение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</si>
  <si>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</si>
  <si>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</si>
  <si>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</si>
  <si>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</si>
  <si>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</si>
  <si>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</si>
  <si>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11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</si>
  <si>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</si>
  <si>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</si>
  <si>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</si>
  <si>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</si>
  <si>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</si>
  <si>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</si>
  <si>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</si>
  <si>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</si>
  <si>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</si>
  <si>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</si>
  <si>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</si>
  <si>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</si>
  <si>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</si>
  <si>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</si>
  <si>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</si>
  <si>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</si>
  <si>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</si>
  <si>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</si>
  <si>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</si>
  <si>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</si>
  <si>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</si>
  <si>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</si>
  <si>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</si>
  <si>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</si>
  <si>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</si>
  <si>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</si>
  <si>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</si>
  <si>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</si>
  <si>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</si>
  <si>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</si>
  <si>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</si>
  <si>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r>
      <t xml:space="preserve">сетевой организации за </t>
    </r>
    <r>
      <rPr>
        <u val="single"/>
        <sz val="12"/>
        <rFont val="Times New Roman"/>
        <family val="1"/>
      </rPr>
      <t>2023</t>
    </r>
    <r>
      <rPr>
        <sz val="12"/>
        <rFont val="Times New Roman"/>
        <family val="1"/>
      </rPr>
      <t xml:space="preserve"> год</t>
    </r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</si>
  <si>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</si>
  <si>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</si>
  <si>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</si>
  <si>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</si>
  <si>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</si>
  <si>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</si>
  <si>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</si>
  <si>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</si>
  <si>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</si>
  <si>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</si>
  <si>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</si>
  <si>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</si>
  <si>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</si>
  <si>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</si>
  <si>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</si>
  <si>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</si>
  <si>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</si>
  <si>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</si>
  <si>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</si>
  <si>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</si>
  <si>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</si>
  <si>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</si>
  <si>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</si>
  <si>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</si>
  <si>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</si>
  <si>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</si>
  <si>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</si>
  <si>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</si>
  <si>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</si>
  <si>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</si>
  <si>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</si>
  <si>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</si>
  <si>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</si>
  <si>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</si>
  <si>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</si>
  <si>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</si>
  <si>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</si>
  <si>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</si>
  <si>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</si>
  <si>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</si>
  <si>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</si>
  <si>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</si>
  <si>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</si>
  <si>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</si>
  <si>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</si>
  <si>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</si>
  <si>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</si>
  <si>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2019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</si>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</sst>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0" xfId="0" applyFill="1" applyBorder="1" applyAlignment="1" applyProtection="1">
      <alignment horizontal="left" vertical="top" wrapText="1"/>
      <protection/>
    </xf>
    <xf numFmtId="14" fontId="0" fillId="0" borderId="20" xfId="0" applyNumberForma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164" fontId="6" fillId="0" borderId="22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/>
    </xf>
    <xf numFmtId="164" fontId="3" fillId="0" borderId="19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10" fontId="3" fillId="0" borderId="22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 vertical="top"/>
    </xf>
    <xf numFmtId="165" fontId="3" fillId="0" borderId="23" xfId="0" applyNumberFormat="1" applyFont="1" applyBorder="1" applyAlignment="1">
      <alignment horizontal="center" vertical="top"/>
    </xf>
    <xf numFmtId="165" fontId="3" fillId="0" borderId="12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3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justify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23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/>
    </xf>
    <xf numFmtId="164" fontId="3" fillId="0" borderId="18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zoomScalePageLayoutView="0" workbookViewId="0" topLeftCell="A1">
      <selection activeCell="BE7" sqref="BE7:CZ7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4" s="1" customFormat="1" ht="46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</row>
    <row r="3" spans="6:99" ht="15.75">
      <c r="F3" s="60" t="s">
        <v>1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</row>
    <row r="4" spans="6:99" s="3" customFormat="1" ht="15" customHeight="1">
      <c r="F4" s="61" t="s">
        <v>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</row>
    <row r="6" spans="1:104" s="4" customFormat="1" ht="31.5" customHeight="1">
      <c r="A6" s="62" t="s">
        <v>3</v>
      </c>
      <c r="B6" s="63"/>
      <c r="C6" s="63"/>
      <c r="D6" s="63"/>
      <c r="E6" s="63"/>
      <c r="F6" s="63"/>
      <c r="G6" s="63"/>
      <c r="H6" s="64" t="s">
        <v>4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6"/>
      <c r="BE6" s="64" t="s">
        <v>5</v>
      </c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6"/>
    </row>
    <row r="7" spans="1:104" s="5" customFormat="1" ht="31.5" customHeight="1">
      <c r="A7" s="67" t="s">
        <v>6</v>
      </c>
      <c r="B7" s="68"/>
      <c r="C7" s="68"/>
      <c r="D7" s="68"/>
      <c r="E7" s="68"/>
      <c r="F7" s="68"/>
      <c r="G7" s="69"/>
      <c r="H7" s="73"/>
      <c r="I7" s="75" t="s">
        <v>7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6"/>
      <c r="BE7" s="79">
        <v>12584</v>
      </c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1"/>
    </row>
    <row r="8" spans="1:104" s="5" customFormat="1" ht="28.5" customHeight="1">
      <c r="A8" s="70"/>
      <c r="B8" s="71"/>
      <c r="C8" s="71"/>
      <c r="D8" s="71"/>
      <c r="E8" s="71"/>
      <c r="F8" s="71"/>
      <c r="G8" s="72"/>
      <c r="H8" s="74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</row>
    <row r="9" spans="1:104" s="5" customFormat="1" ht="119.25" customHeight="1">
      <c r="A9" s="67" t="s">
        <v>8</v>
      </c>
      <c r="B9" s="68"/>
      <c r="C9" s="68"/>
      <c r="D9" s="68"/>
      <c r="E9" s="68"/>
      <c r="F9" s="68"/>
      <c r="G9" s="69"/>
      <c r="H9" s="73"/>
      <c r="I9" s="75" t="s">
        <v>9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6"/>
      <c r="BE9" s="79" t="s">
        <v>10</v>
      </c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1"/>
    </row>
    <row r="10" spans="1:104" s="5" customFormat="1" ht="15">
      <c r="A10" s="70"/>
      <c r="B10" s="71"/>
      <c r="C10" s="71"/>
      <c r="D10" s="71"/>
      <c r="E10" s="71"/>
      <c r="F10" s="71"/>
      <c r="G10" s="72"/>
      <c r="H10" s="74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8"/>
      <c r="BE10" s="82">
        <v>0</v>
      </c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</row>
    <row r="11" spans="1:104" s="5" customFormat="1" ht="105.75" customHeight="1">
      <c r="A11" s="67" t="s">
        <v>11</v>
      </c>
      <c r="B11" s="68"/>
      <c r="C11" s="68"/>
      <c r="D11" s="68"/>
      <c r="E11" s="68"/>
      <c r="F11" s="68"/>
      <c r="G11" s="69"/>
      <c r="H11" s="73"/>
      <c r="I11" s="75" t="s">
        <v>12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9" t="s">
        <v>13</v>
      </c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1"/>
    </row>
    <row r="12" spans="1:104" s="5" customFormat="1" ht="15">
      <c r="A12" s="70"/>
      <c r="B12" s="71"/>
      <c r="C12" s="71"/>
      <c r="D12" s="71"/>
      <c r="E12" s="71"/>
      <c r="F12" s="71"/>
      <c r="G12" s="72"/>
      <c r="H12" s="74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8"/>
      <c r="BE12" s="82">
        <v>0</v>
      </c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</row>
    <row r="14" spans="1:104" s="1" customFormat="1" ht="15.75">
      <c r="A14" s="60" t="s">
        <v>14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 t="s">
        <v>15</v>
      </c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</row>
    <row r="15" spans="1:104" s="6" customFormat="1" ht="13.5" customHeight="1">
      <c r="A15" s="61" t="s">
        <v>16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 t="s">
        <v>17</v>
      </c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 t="s">
        <v>18</v>
      </c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</row>
    <row r="16" ht="3" customHeight="1"/>
  </sheetData>
  <sheetProtection/>
  <mergeCells count="27">
    <mergeCell ref="A15:AK15"/>
    <mergeCell ref="AL15:BV15"/>
    <mergeCell ref="BW15:CZ15"/>
    <mergeCell ref="A11:G12"/>
    <mergeCell ref="H11:H12"/>
    <mergeCell ref="I11:BD12"/>
    <mergeCell ref="BE11:CZ11"/>
    <mergeCell ref="BE12:CZ12"/>
    <mergeCell ref="A14:AK14"/>
    <mergeCell ref="AL14:BV14"/>
    <mergeCell ref="BW14:CZ14"/>
    <mergeCell ref="A7:G8"/>
    <mergeCell ref="H7:H8"/>
    <mergeCell ref="I7:BD8"/>
    <mergeCell ref="BE7:CZ7"/>
    <mergeCell ref="BE8:CZ8"/>
    <mergeCell ref="A9:G10"/>
    <mergeCell ref="H9:H10"/>
    <mergeCell ref="I9:BD10"/>
    <mergeCell ref="BE9:CZ9"/>
    <mergeCell ref="BE10:CZ10"/>
    <mergeCell ref="A2:CZ2"/>
    <mergeCell ref="F3:CU3"/>
    <mergeCell ref="F4:CU4"/>
    <mergeCell ref="A6:G6"/>
    <mergeCell ref="H6:BD6"/>
    <mergeCell ref="BE6:CZ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2">
      <selection activeCell="CS10" sqref="CS10"/>
    </sheetView>
  </sheetViews>
  <sheetFormatPr defaultColWidth="0.875" defaultRowHeight="12.75"/>
  <cols>
    <col min="1" max="16384" width="0.875" style="2" customWidth="1"/>
  </cols>
  <sheetData>
    <row r="1" spans="1:104" s="1" customFormat="1" ht="81.75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</row>
    <row r="2" spans="6:99" ht="15.75">
      <c r="F2" s="60" t="s">
        <v>1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</row>
    <row r="3" spans="6:99" s="3" customFormat="1" ht="15" customHeight="1">
      <c r="F3" s="61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</row>
    <row r="5" spans="1:104" s="5" customFormat="1" ht="30.75" customHeight="1">
      <c r="A5" s="64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64" t="s">
        <v>21</v>
      </c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6"/>
      <c r="AS5" s="64" t="s">
        <v>22</v>
      </c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87" t="s">
        <v>23</v>
      </c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9"/>
    </row>
    <row r="6" spans="1:104" s="5" customFormat="1" ht="30.7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6"/>
      <c r="Y6" s="84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6"/>
      <c r="AS6" s="84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6"/>
      <c r="BM6" s="90" t="s">
        <v>24</v>
      </c>
      <c r="BN6" s="90"/>
      <c r="BO6" s="90"/>
      <c r="BP6" s="90"/>
      <c r="BQ6" s="90"/>
      <c r="BR6" s="90"/>
      <c r="BS6" s="90"/>
      <c r="BT6" s="90"/>
      <c r="BU6" s="90" t="s">
        <v>25</v>
      </c>
      <c r="BV6" s="90"/>
      <c r="BW6" s="90"/>
      <c r="BX6" s="90"/>
      <c r="BY6" s="90"/>
      <c r="BZ6" s="90"/>
      <c r="CA6" s="90"/>
      <c r="CB6" s="90"/>
      <c r="CC6" s="90" t="s">
        <v>26</v>
      </c>
      <c r="CD6" s="90"/>
      <c r="CE6" s="90"/>
      <c r="CF6" s="90"/>
      <c r="CG6" s="90"/>
      <c r="CH6" s="90"/>
      <c r="CI6" s="90"/>
      <c r="CJ6" s="90"/>
      <c r="CK6" s="90" t="s">
        <v>27</v>
      </c>
      <c r="CL6" s="90"/>
      <c r="CM6" s="90"/>
      <c r="CN6" s="90"/>
      <c r="CO6" s="90"/>
      <c r="CP6" s="90"/>
      <c r="CQ6" s="90"/>
      <c r="CR6" s="90"/>
      <c r="CS6" s="90" t="s">
        <v>28</v>
      </c>
      <c r="CT6" s="90"/>
      <c r="CU6" s="90"/>
      <c r="CV6" s="90"/>
      <c r="CW6" s="90"/>
      <c r="CX6" s="90"/>
      <c r="CY6" s="90"/>
      <c r="CZ6" s="90"/>
    </row>
    <row r="7" spans="1:104" ht="105" customHeight="1">
      <c r="A7" s="7"/>
      <c r="B7" s="91" t="s">
        <v>29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2"/>
      <c r="Y7" s="93" t="s">
        <v>30</v>
      </c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5">
        <v>0.2548</v>
      </c>
      <c r="BN7" s="95"/>
      <c r="BO7" s="95"/>
      <c r="BP7" s="95"/>
      <c r="BQ7" s="95"/>
      <c r="BR7" s="95"/>
      <c r="BS7" s="95"/>
      <c r="BT7" s="95"/>
      <c r="BU7" s="95">
        <v>0.251</v>
      </c>
      <c r="BV7" s="95"/>
      <c r="BW7" s="95"/>
      <c r="BX7" s="95"/>
      <c r="BY7" s="95"/>
      <c r="BZ7" s="95"/>
      <c r="CA7" s="95"/>
      <c r="CB7" s="95"/>
      <c r="CC7" s="95">
        <v>0.2472</v>
      </c>
      <c r="CD7" s="95"/>
      <c r="CE7" s="95"/>
      <c r="CF7" s="95"/>
      <c r="CG7" s="95"/>
      <c r="CH7" s="95"/>
      <c r="CI7" s="95"/>
      <c r="CJ7" s="95"/>
      <c r="CK7" s="95">
        <v>0.2435</v>
      </c>
      <c r="CL7" s="95"/>
      <c r="CM7" s="95"/>
      <c r="CN7" s="95"/>
      <c r="CO7" s="95"/>
      <c r="CP7" s="95"/>
      <c r="CQ7" s="95"/>
      <c r="CR7" s="95"/>
      <c r="CS7" s="95">
        <v>0.2398</v>
      </c>
      <c r="CT7" s="95"/>
      <c r="CU7" s="95"/>
      <c r="CV7" s="95"/>
      <c r="CW7" s="95"/>
      <c r="CX7" s="95"/>
      <c r="CY7" s="95"/>
      <c r="CZ7" s="95"/>
    </row>
    <row r="8" spans="1:104" ht="113.25" customHeight="1">
      <c r="A8" s="7"/>
      <c r="B8" s="91" t="s">
        <v>31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3" t="s">
        <v>30</v>
      </c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5">
        <v>0.2892</v>
      </c>
      <c r="BN8" s="95"/>
      <c r="BO8" s="95"/>
      <c r="BP8" s="95"/>
      <c r="BQ8" s="95"/>
      <c r="BR8" s="95"/>
      <c r="BS8" s="95"/>
      <c r="BT8" s="95"/>
      <c r="BU8" s="95">
        <v>0.2849</v>
      </c>
      <c r="BV8" s="95"/>
      <c r="BW8" s="95"/>
      <c r="BX8" s="95"/>
      <c r="BY8" s="95"/>
      <c r="BZ8" s="95"/>
      <c r="CA8" s="95"/>
      <c r="CB8" s="95"/>
      <c r="CC8" s="95">
        <v>0.2806</v>
      </c>
      <c r="CD8" s="95"/>
      <c r="CE8" s="95"/>
      <c r="CF8" s="95"/>
      <c r="CG8" s="95"/>
      <c r="CH8" s="95"/>
      <c r="CI8" s="95"/>
      <c r="CJ8" s="95"/>
      <c r="CK8" s="95">
        <v>0.2764</v>
      </c>
      <c r="CL8" s="95"/>
      <c r="CM8" s="95"/>
      <c r="CN8" s="95"/>
      <c r="CO8" s="95"/>
      <c r="CP8" s="95"/>
      <c r="CQ8" s="95"/>
      <c r="CR8" s="95"/>
      <c r="CS8" s="96">
        <v>0.2723</v>
      </c>
      <c r="CT8" s="96"/>
      <c r="CU8" s="96"/>
      <c r="CV8" s="96"/>
      <c r="CW8" s="96"/>
      <c r="CX8" s="96"/>
      <c r="CY8" s="96"/>
      <c r="CZ8" s="96"/>
    </row>
    <row r="9" spans="1:104" ht="76.5" customHeight="1">
      <c r="A9" s="7"/>
      <c r="B9" s="91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3" t="s">
        <v>30</v>
      </c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5">
        <v>1</v>
      </c>
      <c r="BN9" s="95"/>
      <c r="BO9" s="95"/>
      <c r="BP9" s="95"/>
      <c r="BQ9" s="95"/>
      <c r="BR9" s="95"/>
      <c r="BS9" s="95"/>
      <c r="BT9" s="95"/>
      <c r="BU9" s="95">
        <v>1</v>
      </c>
      <c r="BV9" s="95"/>
      <c r="BW9" s="95"/>
      <c r="BX9" s="95"/>
      <c r="BY9" s="95"/>
      <c r="BZ9" s="95"/>
      <c r="CA9" s="95"/>
      <c r="CB9" s="95"/>
      <c r="CC9" s="95">
        <v>1</v>
      </c>
      <c r="CD9" s="95"/>
      <c r="CE9" s="95"/>
      <c r="CF9" s="95"/>
      <c r="CG9" s="95"/>
      <c r="CH9" s="95"/>
      <c r="CI9" s="95"/>
      <c r="CJ9" s="95"/>
      <c r="CK9" s="95">
        <v>1</v>
      </c>
      <c r="CL9" s="95"/>
      <c r="CM9" s="95"/>
      <c r="CN9" s="95"/>
      <c r="CO9" s="95"/>
      <c r="CP9" s="95"/>
      <c r="CQ9" s="95"/>
      <c r="CR9" s="95"/>
      <c r="CS9" s="95">
        <v>1</v>
      </c>
      <c r="CT9" s="95"/>
      <c r="CU9" s="95"/>
      <c r="CV9" s="95"/>
      <c r="CW9" s="95"/>
      <c r="CX9" s="95"/>
      <c r="CY9" s="95"/>
      <c r="CZ9" s="95"/>
    </row>
    <row r="10" spans="1:26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104" s="1" customFormat="1" ht="15.75">
      <c r="A11" s="60" t="s">
        <v>14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 t="s">
        <v>15</v>
      </c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</row>
    <row r="12" spans="1:104" s="6" customFormat="1" ht="13.5" customHeight="1">
      <c r="A12" s="61" t="s">
        <v>16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 t="s">
        <v>17</v>
      </c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 t="s">
        <v>18</v>
      </c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</row>
    <row r="13" spans="1:26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104" s="10" customFormat="1" ht="27.75" customHeight="1">
      <c r="A15" s="97" t="s">
        <v>33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</row>
    <row r="16" ht="15">
      <c r="A16" s="11" t="s">
        <v>34</v>
      </c>
    </row>
  </sheetData>
  <sheetProtection/>
  <mergeCells count="43">
    <mergeCell ref="A15:CZ15"/>
    <mergeCell ref="A11:AK11"/>
    <mergeCell ref="AL11:BV11"/>
    <mergeCell ref="BW11:CZ11"/>
    <mergeCell ref="A12:AK12"/>
    <mergeCell ref="AL12:BV12"/>
    <mergeCell ref="BW12:CZ12"/>
    <mergeCell ref="CC9:CJ9"/>
    <mergeCell ref="CK9:CR9"/>
    <mergeCell ref="CS9:CZ9"/>
    <mergeCell ref="B8:X8"/>
    <mergeCell ref="Y8:AR8"/>
    <mergeCell ref="AS8:BL8"/>
    <mergeCell ref="BM8:BT8"/>
    <mergeCell ref="BU8:CB8"/>
    <mergeCell ref="CC8:CJ8"/>
    <mergeCell ref="B9:X9"/>
    <mergeCell ref="Y9:AR9"/>
    <mergeCell ref="AS9:BL9"/>
    <mergeCell ref="BM9:BT9"/>
    <mergeCell ref="BU9:CB9"/>
    <mergeCell ref="CC7:CJ7"/>
    <mergeCell ref="CK7:CR7"/>
    <mergeCell ref="CS7:CZ7"/>
    <mergeCell ref="CK8:CR8"/>
    <mergeCell ref="CS8:CZ8"/>
    <mergeCell ref="B7:X7"/>
    <mergeCell ref="Y7:AR7"/>
    <mergeCell ref="AS7:BL7"/>
    <mergeCell ref="BM7:BT7"/>
    <mergeCell ref="BU7:CB7"/>
    <mergeCell ref="A1:CZ1"/>
    <mergeCell ref="F2:CU2"/>
    <mergeCell ref="F3:CU3"/>
    <mergeCell ref="A5:X6"/>
    <mergeCell ref="Y5:AR6"/>
    <mergeCell ref="AS5:BL6"/>
    <mergeCell ref="BM5:CZ5"/>
    <mergeCell ref="BM6:BT6"/>
    <mergeCell ref="BU6:CB6"/>
    <mergeCell ref="CC6:CJ6"/>
    <mergeCell ref="CK6:CR6"/>
    <mergeCell ref="CS6:CZ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Z24"/>
  <sheetViews>
    <sheetView view="pageBreakPreview" zoomScaleSheetLayoutView="100" zoomScalePageLayoutView="0" workbookViewId="0" topLeftCell="A1">
      <selection activeCell="BE9" sqref="BE9:CB9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4" s="1" customFormat="1" ht="31.5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</row>
    <row r="3" spans="1:104" s="1" customFormat="1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</row>
    <row r="4" spans="6:99" ht="15.75">
      <c r="F4" s="99" t="s">
        <v>1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</row>
    <row r="5" spans="6:99" s="3" customFormat="1" ht="15" customHeight="1">
      <c r="F5" s="61" t="s">
        <v>36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</row>
    <row r="7" spans="1:104" s="4" customFormat="1" ht="117" customHeight="1">
      <c r="A7" s="62" t="s">
        <v>3</v>
      </c>
      <c r="B7" s="63"/>
      <c r="C7" s="63"/>
      <c r="D7" s="63"/>
      <c r="E7" s="63"/>
      <c r="F7" s="63"/>
      <c r="G7" s="64" t="s">
        <v>37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6"/>
      <c r="BE7" s="64" t="s">
        <v>38</v>
      </c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6"/>
      <c r="CC7" s="64" t="s">
        <v>39</v>
      </c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6"/>
    </row>
    <row r="8" spans="1:104" s="5" customFormat="1" ht="31.5" customHeight="1">
      <c r="A8" s="100" t="s">
        <v>6</v>
      </c>
      <c r="B8" s="100"/>
      <c r="C8" s="100"/>
      <c r="D8" s="100"/>
      <c r="E8" s="100"/>
      <c r="F8" s="100"/>
      <c r="G8" s="13"/>
      <c r="H8" s="91" t="s">
        <v>40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2"/>
      <c r="BE8" s="101">
        <v>914.171</v>
      </c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</row>
    <row r="9" spans="1:104" s="5" customFormat="1" ht="46.5" customHeight="1">
      <c r="A9" s="100" t="s">
        <v>41</v>
      </c>
      <c r="B9" s="100"/>
      <c r="C9" s="100"/>
      <c r="D9" s="100"/>
      <c r="E9" s="100"/>
      <c r="F9" s="100"/>
      <c r="G9" s="13"/>
      <c r="H9" s="91" t="s">
        <v>42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2"/>
      <c r="BE9" s="101">
        <v>309.474</v>
      </c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</row>
    <row r="10" spans="1:104" s="5" customFormat="1" ht="36" customHeight="1">
      <c r="A10" s="67" t="s">
        <v>8</v>
      </c>
      <c r="B10" s="68"/>
      <c r="C10" s="68"/>
      <c r="D10" s="68"/>
      <c r="E10" s="68"/>
      <c r="F10" s="69"/>
      <c r="G10" s="73"/>
      <c r="H10" s="75" t="s">
        <v>43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6"/>
      <c r="BE10" s="103" t="s">
        <v>44</v>
      </c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5"/>
      <c r="CC10" s="106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8"/>
    </row>
    <row r="11" spans="1:104" s="5" customFormat="1" ht="24" customHeight="1">
      <c r="A11" s="70"/>
      <c r="B11" s="71"/>
      <c r="C11" s="71"/>
      <c r="D11" s="71"/>
      <c r="E11" s="71"/>
      <c r="F11" s="72"/>
      <c r="G11" s="74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8"/>
      <c r="BE11" s="112">
        <f>BE9/BE8</f>
        <v>0.3385296623935784</v>
      </c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09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1"/>
    </row>
    <row r="12" spans="1:104" s="5" customFormat="1" ht="87" customHeight="1">
      <c r="A12" s="67" t="s">
        <v>11</v>
      </c>
      <c r="B12" s="68"/>
      <c r="C12" s="68"/>
      <c r="D12" s="68"/>
      <c r="E12" s="68"/>
      <c r="F12" s="69"/>
      <c r="G12" s="73"/>
      <c r="H12" s="75" t="s">
        <v>45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6"/>
      <c r="BE12" s="103" t="s">
        <v>46</v>
      </c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5"/>
      <c r="CC12" s="106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</row>
    <row r="13" spans="1:104" s="5" customFormat="1" ht="15">
      <c r="A13" s="70"/>
      <c r="B13" s="71"/>
      <c r="C13" s="71"/>
      <c r="D13" s="71"/>
      <c r="E13" s="71"/>
      <c r="F13" s="72"/>
      <c r="G13" s="74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8"/>
      <c r="BE13" s="113">
        <v>12584</v>
      </c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09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1"/>
    </row>
    <row r="14" spans="1:104" s="5" customFormat="1" ht="16.5" customHeight="1">
      <c r="A14" s="100" t="s">
        <v>47</v>
      </c>
      <c r="B14" s="100"/>
      <c r="C14" s="100"/>
      <c r="D14" s="100"/>
      <c r="E14" s="100"/>
      <c r="F14" s="100"/>
      <c r="G14" s="13"/>
      <c r="H14" s="91" t="s">
        <v>48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2"/>
      <c r="BE14" s="101">
        <v>1613</v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</row>
    <row r="15" spans="1:104" s="5" customFormat="1" ht="16.5" customHeight="1">
      <c r="A15" s="100" t="s">
        <v>49</v>
      </c>
      <c r="B15" s="100"/>
      <c r="C15" s="100"/>
      <c r="D15" s="100"/>
      <c r="E15" s="100"/>
      <c r="F15" s="100"/>
      <c r="G15" s="13"/>
      <c r="H15" s="91" t="s">
        <v>50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2"/>
      <c r="BE15" s="101">
        <v>18.5</v>
      </c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</row>
    <row r="16" spans="1:104" s="5" customFormat="1" ht="26.25" customHeight="1">
      <c r="A16" s="67" t="s">
        <v>51</v>
      </c>
      <c r="B16" s="68"/>
      <c r="C16" s="68"/>
      <c r="D16" s="68"/>
      <c r="E16" s="68"/>
      <c r="F16" s="69"/>
      <c r="G16" s="73"/>
      <c r="H16" s="75" t="s">
        <v>52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6"/>
      <c r="BE16" s="103" t="s">
        <v>53</v>
      </c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5"/>
      <c r="CC16" s="114" t="s">
        <v>54</v>
      </c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6"/>
    </row>
    <row r="17" spans="1:104" s="5" customFormat="1" ht="18" customHeight="1">
      <c r="A17" s="70"/>
      <c r="B17" s="71"/>
      <c r="C17" s="71"/>
      <c r="D17" s="71"/>
      <c r="E17" s="71"/>
      <c r="F17" s="72"/>
      <c r="G17" s="74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8"/>
      <c r="BE17" s="120" t="s">
        <v>49</v>
      </c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17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9"/>
    </row>
    <row r="18" spans="1:104" s="5" customFormat="1" ht="26.25" customHeight="1">
      <c r="A18" s="67" t="s">
        <v>55</v>
      </c>
      <c r="B18" s="68"/>
      <c r="C18" s="68"/>
      <c r="D18" s="68"/>
      <c r="E18" s="68"/>
      <c r="F18" s="69"/>
      <c r="G18" s="73"/>
      <c r="H18" s="75" t="s">
        <v>56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6"/>
      <c r="BE18" s="103" t="s">
        <v>57</v>
      </c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5"/>
      <c r="CC18" s="114" t="s">
        <v>54</v>
      </c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6"/>
    </row>
    <row r="19" spans="1:104" s="5" customFormat="1" ht="18" customHeight="1">
      <c r="A19" s="70"/>
      <c r="B19" s="71"/>
      <c r="C19" s="71"/>
      <c r="D19" s="71"/>
      <c r="E19" s="71"/>
      <c r="F19" s="72"/>
      <c r="G19" s="74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8"/>
      <c r="BE19" s="120" t="s">
        <v>51</v>
      </c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17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9"/>
    </row>
    <row r="20" spans="1:52" ht="3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104" s="10" customFormat="1" ht="38.25" customHeight="1">
      <c r="A21" s="97" t="s">
        <v>58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</row>
    <row r="22" spans="1:104" s="10" customFormat="1" ht="36" customHeight="1">
      <c r="A22" s="97" t="s">
        <v>59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</row>
    <row r="23" spans="1:104" s="10" customFormat="1" ht="24" customHeight="1">
      <c r="A23" s="97" t="s">
        <v>60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</row>
    <row r="24" spans="1:104" s="10" customFormat="1" ht="36" customHeight="1">
      <c r="A24" s="97" t="s">
        <v>61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</row>
    <row r="25" ht="3" customHeight="1"/>
  </sheetData>
  <sheetProtection/>
  <mergeCells count="51">
    <mergeCell ref="A21:CZ21"/>
    <mergeCell ref="A22:CZ22"/>
    <mergeCell ref="A23:CZ23"/>
    <mergeCell ref="A24:CZ24"/>
    <mergeCell ref="A18:F19"/>
    <mergeCell ref="G18:G19"/>
    <mergeCell ref="H18:BD19"/>
    <mergeCell ref="BE18:CB18"/>
    <mergeCell ref="CC18:CZ19"/>
    <mergeCell ref="BE19:CB19"/>
    <mergeCell ref="A16:F17"/>
    <mergeCell ref="G16:G17"/>
    <mergeCell ref="H16:BD17"/>
    <mergeCell ref="BE16:CB16"/>
    <mergeCell ref="CC16:CZ17"/>
    <mergeCell ref="BE17:CB17"/>
    <mergeCell ref="A14:F14"/>
    <mergeCell ref="H14:BD14"/>
    <mergeCell ref="BE14:CB14"/>
    <mergeCell ref="CC14:CZ14"/>
    <mergeCell ref="A15:F15"/>
    <mergeCell ref="H15:BD15"/>
    <mergeCell ref="BE15:CB15"/>
    <mergeCell ref="CC15:CZ15"/>
    <mergeCell ref="A12:F13"/>
    <mergeCell ref="G12:G13"/>
    <mergeCell ref="H12:BD13"/>
    <mergeCell ref="BE12:CB12"/>
    <mergeCell ref="CC12:CZ13"/>
    <mergeCell ref="BE13:CB13"/>
    <mergeCell ref="A10:F11"/>
    <mergeCell ref="G10:G11"/>
    <mergeCell ref="H10:BD11"/>
    <mergeCell ref="BE10:CB10"/>
    <mergeCell ref="CC10:CZ11"/>
    <mergeCell ref="BE11:CB11"/>
    <mergeCell ref="A8:F8"/>
    <mergeCell ref="H8:BD8"/>
    <mergeCell ref="BE8:CB8"/>
    <mergeCell ref="CC8:CZ8"/>
    <mergeCell ref="A9:F9"/>
    <mergeCell ref="H9:BD9"/>
    <mergeCell ref="BE9:CB9"/>
    <mergeCell ref="CC9:CZ9"/>
    <mergeCell ref="A2:CZ2"/>
    <mergeCell ref="F4:CU4"/>
    <mergeCell ref="F5:CU5"/>
    <mergeCell ref="A7:F7"/>
    <mergeCell ref="G7:BD7"/>
    <mergeCell ref="BE7:CB7"/>
    <mergeCell ref="CC7:CZ7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zoomScalePageLayoutView="0" workbookViewId="0" topLeftCell="A1">
      <selection activeCell="CA11" sqref="CA11:CZ11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4" s="1" customFormat="1" ht="15.75">
      <c r="A2" s="121" t="s">
        <v>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</row>
    <row r="3" spans="1:99" s="1" customFormat="1" ht="15.75" customHeight="1">
      <c r="A3" s="122" t="s">
        <v>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3" t="s">
        <v>64</v>
      </c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</row>
    <row r="4" s="14" customFormat="1" ht="15.75"/>
    <row r="5" spans="6:99" s="1" customFormat="1" ht="15.75">
      <c r="F5" s="60" t="s">
        <v>1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</row>
    <row r="6" spans="6:99" s="1" customFormat="1" ht="15.75">
      <c r="F6" s="61" t="s">
        <v>65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</row>
    <row r="8" spans="1:104" s="5" customFormat="1" ht="16.5" customHeight="1">
      <c r="A8" s="95" t="s">
        <v>20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 t="s">
        <v>66</v>
      </c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</row>
    <row r="9" spans="1:104" s="5" customFormat="1" ht="15">
      <c r="A9" s="95">
        <v>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>
        <v>2</v>
      </c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</row>
    <row r="10" spans="1:104" ht="77.25" customHeight="1">
      <c r="A10" s="7"/>
      <c r="B10" s="124" t="s">
        <v>67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5"/>
      <c r="CA10" s="95">
        <v>402</v>
      </c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</row>
    <row r="11" spans="1:104" ht="93" customHeight="1">
      <c r="A11" s="7"/>
      <c r="B11" s="124" t="s">
        <v>68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5"/>
      <c r="CA11" s="95">
        <v>0</v>
      </c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</row>
    <row r="12" spans="1:104" ht="33" customHeight="1">
      <c r="A12" s="7"/>
      <c r="B12" s="124" t="s">
        <v>69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5"/>
      <c r="CA12" s="95">
        <v>1</v>
      </c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</row>
    <row r="14" spans="1:104" s="1" customFormat="1" ht="15.75">
      <c r="A14" s="60" t="s">
        <v>14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 t="s">
        <v>15</v>
      </c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</row>
    <row r="15" spans="1:104" s="6" customFormat="1" ht="13.5" customHeight="1">
      <c r="A15" s="61" t="s">
        <v>16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 t="s">
        <v>17</v>
      </c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 t="s">
        <v>18</v>
      </c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</row>
    <row r="16" ht="3" customHeight="1"/>
  </sheetData>
  <sheetProtection/>
  <mergeCells count="21">
    <mergeCell ref="A15:AK15"/>
    <mergeCell ref="AL15:BV15"/>
    <mergeCell ref="BW15:CZ15"/>
    <mergeCell ref="A9:BZ9"/>
    <mergeCell ref="CA9:CZ9"/>
    <mergeCell ref="B10:BY10"/>
    <mergeCell ref="CA10:CZ10"/>
    <mergeCell ref="B11:BY11"/>
    <mergeCell ref="CA11:CZ11"/>
    <mergeCell ref="B12:BY12"/>
    <mergeCell ref="CA12:CZ12"/>
    <mergeCell ref="A14:AK14"/>
    <mergeCell ref="AL14:BV14"/>
    <mergeCell ref="BW14:CZ14"/>
    <mergeCell ref="A8:BZ8"/>
    <mergeCell ref="CA8:CZ8"/>
    <mergeCell ref="A2:CZ2"/>
    <mergeCell ref="A3:CG3"/>
    <mergeCell ref="CH3:CU3"/>
    <mergeCell ref="F5:CU5"/>
    <mergeCell ref="F6:CU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zoomScalePageLayoutView="0" workbookViewId="0" topLeftCell="A1">
      <selection activeCell="B10" sqref="B10:BY10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4" s="1" customFormat="1" ht="32.25" customHeight="1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</row>
    <row r="3" spans="24:78" s="14" customFormat="1" ht="15.75">
      <c r="X3" s="125" t="s">
        <v>71</v>
      </c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3" t="s">
        <v>64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</row>
    <row r="4" s="1" customFormat="1" ht="15.75"/>
    <row r="5" spans="6:99" s="1" customFormat="1" ht="15.75">
      <c r="F5" s="60" t="s">
        <v>1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</row>
    <row r="6" spans="6:99" s="1" customFormat="1" ht="15.75">
      <c r="F6" s="61" t="s">
        <v>65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</row>
    <row r="8" spans="1:104" s="5" customFormat="1" ht="16.5" customHeight="1">
      <c r="A8" s="95" t="s">
        <v>20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 t="s">
        <v>66</v>
      </c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</row>
    <row r="9" spans="1:104" s="5" customFormat="1" ht="15">
      <c r="A9" s="95">
        <v>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>
        <v>2</v>
      </c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</row>
    <row r="10" spans="1:104" ht="63.75" customHeight="1">
      <c r="A10" s="13"/>
      <c r="B10" s="124" t="s">
        <v>72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6"/>
      <c r="CA10" s="95">
        <v>350</v>
      </c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</row>
    <row r="11" spans="1:104" ht="79.5" customHeight="1">
      <c r="A11" s="13"/>
      <c r="B11" s="124" t="s">
        <v>73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6"/>
      <c r="CA11" s="95">
        <v>0</v>
      </c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</row>
    <row r="12" spans="1:104" ht="33" customHeight="1">
      <c r="A12" s="13"/>
      <c r="B12" s="124" t="s">
        <v>74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6"/>
      <c r="CA12" s="95">
        <v>1</v>
      </c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</row>
    <row r="14" spans="1:104" s="1" customFormat="1" ht="15.75">
      <c r="A14" s="60" t="s">
        <v>14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 t="s">
        <v>15</v>
      </c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</row>
    <row r="15" spans="1:104" s="6" customFormat="1" ht="13.5" customHeight="1">
      <c r="A15" s="61" t="s">
        <v>16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 t="s">
        <v>17</v>
      </c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 t="s">
        <v>18</v>
      </c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</row>
    <row r="16" ht="3" customHeight="1"/>
  </sheetData>
  <sheetProtection/>
  <mergeCells count="21">
    <mergeCell ref="A15:AK15"/>
    <mergeCell ref="AL15:BV15"/>
    <mergeCell ref="BW15:CZ15"/>
    <mergeCell ref="A9:BZ9"/>
    <mergeCell ref="CA9:CZ9"/>
    <mergeCell ref="B10:BY10"/>
    <mergeCell ref="CA10:CZ10"/>
    <mergeCell ref="B11:BY11"/>
    <mergeCell ref="CA11:CZ11"/>
    <mergeCell ref="B12:BY12"/>
    <mergeCell ref="CA12:CZ12"/>
    <mergeCell ref="A14:AK14"/>
    <mergeCell ref="AL14:BV14"/>
    <mergeCell ref="BW14:CZ14"/>
    <mergeCell ref="A8:BZ8"/>
    <mergeCell ref="CA8:CZ8"/>
    <mergeCell ref="A2:CZ2"/>
    <mergeCell ref="X3:BF3"/>
    <mergeCell ref="BG3:BZ3"/>
    <mergeCell ref="F5:CU5"/>
    <mergeCell ref="F6:CU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Z28"/>
  <sheetViews>
    <sheetView view="pageBreakPreview" zoomScaleSheetLayoutView="100" zoomScalePageLayoutView="0" workbookViewId="0" topLeftCell="A1">
      <selection activeCell="BX16" sqref="BX16:CZ16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4" s="1" customFormat="1" ht="31.5" customHeight="1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</row>
    <row r="3" spans="6:99" s="1" customFormat="1" ht="15.75">
      <c r="F3" s="60" t="s">
        <v>1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</row>
    <row r="4" spans="6:99" s="1" customFormat="1" ht="15.75">
      <c r="F4" s="61" t="s">
        <v>65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</row>
    <row r="6" spans="1:104" s="5" customFormat="1" ht="31.5" customHeight="1">
      <c r="A6" s="64" t="s">
        <v>20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6"/>
      <c r="AT6" s="64" t="s">
        <v>76</v>
      </c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6"/>
      <c r="BX6" s="64" t="s">
        <v>77</v>
      </c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6"/>
    </row>
    <row r="7" spans="1:104" s="18" customFormat="1" ht="47.25" customHeight="1">
      <c r="A7" s="17"/>
      <c r="B7" s="126" t="s">
        <v>78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7"/>
      <c r="AT7" s="128" t="s">
        <v>6</v>
      </c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31" t="s">
        <v>54</v>
      </c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3"/>
    </row>
    <row r="8" spans="1:104" s="18" customFormat="1" ht="33.75" customHeight="1">
      <c r="A8" s="19"/>
      <c r="B8" s="126" t="s">
        <v>79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7"/>
      <c r="AT8" s="128" t="s">
        <v>47</v>
      </c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30"/>
      <c r="BX8" s="131" t="s">
        <v>54</v>
      </c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3"/>
    </row>
    <row r="9" spans="1:104" s="18" customFormat="1" ht="47.25" customHeight="1">
      <c r="A9" s="19"/>
      <c r="B9" s="126" t="s">
        <v>80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7"/>
      <c r="AT9" s="128" t="s">
        <v>8</v>
      </c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30"/>
      <c r="BX9" s="131">
        <v>0</v>
      </c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3"/>
    </row>
    <row r="10" spans="1:104" s="18" customFormat="1" ht="47.25" customHeight="1">
      <c r="A10" s="19"/>
      <c r="B10" s="126" t="s">
        <v>81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7"/>
      <c r="AT10" s="128" t="s">
        <v>11</v>
      </c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30"/>
      <c r="BX10" s="131">
        <v>0</v>
      </c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3"/>
    </row>
    <row r="11" spans="1:104" s="18" customFormat="1" ht="47.25" customHeight="1">
      <c r="A11" s="19"/>
      <c r="B11" s="126" t="s">
        <v>32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7"/>
      <c r="AT11" s="128" t="s">
        <v>82</v>
      </c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34">
        <f>0.4*1+0.4*1+0.2*1</f>
        <v>1</v>
      </c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6"/>
    </row>
    <row r="12" spans="1:104" s="18" customFormat="1" ht="61.5" customHeight="1">
      <c r="A12" s="19"/>
      <c r="B12" s="126" t="s">
        <v>83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7"/>
      <c r="AT12" s="128" t="s">
        <v>84</v>
      </c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30"/>
      <c r="BX12" s="137" t="s">
        <v>54</v>
      </c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9"/>
    </row>
    <row r="13" spans="1:104" s="18" customFormat="1" ht="31.5" customHeight="1">
      <c r="A13" s="19"/>
      <c r="B13" s="140" t="s">
        <v>85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1"/>
      <c r="AT13" s="142" t="s">
        <v>86</v>
      </c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4"/>
      <c r="BX13" s="131" t="s">
        <v>54</v>
      </c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3"/>
    </row>
    <row r="14" spans="1:104" s="18" customFormat="1" ht="31.5" customHeight="1">
      <c r="A14" s="19"/>
      <c r="B14" s="140" t="s">
        <v>87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1"/>
      <c r="AT14" s="142" t="s">
        <v>86</v>
      </c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4"/>
      <c r="BX14" s="131" t="s">
        <v>54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3"/>
    </row>
    <row r="15" spans="1:104" s="18" customFormat="1" ht="31.5" customHeight="1">
      <c r="A15" s="19"/>
      <c r="B15" s="140" t="s">
        <v>88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1"/>
      <c r="AT15" s="142" t="s">
        <v>86</v>
      </c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4"/>
      <c r="BX15" s="131" t="s">
        <v>54</v>
      </c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3"/>
    </row>
    <row r="16" spans="1:104" s="18" customFormat="1" ht="31.5" customHeight="1">
      <c r="A16" s="19"/>
      <c r="B16" s="140" t="s">
        <v>89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1"/>
      <c r="AT16" s="142" t="s">
        <v>86</v>
      </c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4"/>
      <c r="BX16" s="131" t="s">
        <v>54</v>
      </c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3"/>
    </row>
    <row r="17" spans="1:104" s="18" customFormat="1" ht="36.75" customHeight="1">
      <c r="A17" s="19"/>
      <c r="B17" s="126" t="s">
        <v>90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20"/>
      <c r="AT17" s="145" t="s">
        <v>91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7"/>
      <c r="BX17" s="131">
        <v>0.2472</v>
      </c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3"/>
    </row>
    <row r="18" spans="1:104" s="18" customFormat="1" ht="36.75" customHeight="1">
      <c r="A18" s="19"/>
      <c r="B18" s="126" t="s">
        <v>92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T18" s="145" t="s">
        <v>91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7"/>
      <c r="BX18" s="131">
        <v>0.2806</v>
      </c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3"/>
    </row>
    <row r="19" spans="1:104" s="18" customFormat="1" ht="33.75" customHeight="1">
      <c r="A19" s="19"/>
      <c r="B19" s="148" t="s">
        <v>93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21"/>
      <c r="AT19" s="145" t="s">
        <v>94</v>
      </c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50"/>
      <c r="BX19" s="131" t="s">
        <v>54</v>
      </c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3"/>
    </row>
    <row r="20" spans="1:104" s="18" customFormat="1" ht="33.75" customHeight="1">
      <c r="A20" s="19"/>
      <c r="B20" s="148" t="s">
        <v>95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21"/>
      <c r="AT20" s="145" t="s">
        <v>94</v>
      </c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50"/>
      <c r="BX20" s="131">
        <v>1</v>
      </c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3"/>
    </row>
    <row r="21" spans="1:104" s="18" customFormat="1" ht="33.75" customHeight="1">
      <c r="A21" s="19"/>
      <c r="B21" s="148" t="s">
        <v>96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21"/>
      <c r="AT21" s="145" t="s">
        <v>94</v>
      </c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50"/>
      <c r="BX21" s="131">
        <v>1</v>
      </c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3"/>
    </row>
    <row r="22" spans="1:104" s="18" customFormat="1" ht="76.5" customHeight="1">
      <c r="A22" s="19"/>
      <c r="B22" s="148" t="s">
        <v>97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21"/>
      <c r="AT22" s="142" t="s">
        <v>94</v>
      </c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30"/>
      <c r="BX22" s="131" t="s">
        <v>54</v>
      </c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3"/>
    </row>
    <row r="23" spans="1:104" s="18" customFormat="1" ht="47.25" customHeight="1">
      <c r="A23" s="19"/>
      <c r="B23" s="148" t="s">
        <v>98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21"/>
      <c r="AT23" s="142" t="s">
        <v>94</v>
      </c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31">
        <v>0</v>
      </c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3"/>
    </row>
    <row r="24" spans="1:104" s="18" customFormat="1" ht="47.25" customHeight="1">
      <c r="A24" s="19"/>
      <c r="B24" s="148" t="s">
        <v>99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21"/>
      <c r="AT24" s="142" t="s">
        <v>94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30"/>
      <c r="BX24" s="131" t="s">
        <v>54</v>
      </c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3"/>
    </row>
    <row r="25" spans="1:104" s="18" customFormat="1" ht="47.25" customHeight="1">
      <c r="A25" s="19"/>
      <c r="B25" s="148" t="s">
        <v>100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21"/>
      <c r="AT25" s="142" t="s">
        <v>94</v>
      </c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30"/>
      <c r="BX25" s="131">
        <v>0</v>
      </c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3"/>
    </row>
    <row r="27" spans="1:104" s="1" customFormat="1" ht="15.75">
      <c r="A27" s="60" t="s">
        <v>14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 t="s">
        <v>15</v>
      </c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</row>
    <row r="28" spans="1:104" s="6" customFormat="1" ht="13.5" customHeight="1">
      <c r="A28" s="61" t="s">
        <v>16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 t="s">
        <v>17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 t="s">
        <v>18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</row>
    <row r="29" ht="3" customHeight="1"/>
  </sheetData>
  <sheetProtection/>
  <mergeCells count="69">
    <mergeCell ref="A28:AK28"/>
    <mergeCell ref="AL28:BV28"/>
    <mergeCell ref="BW28:CZ28"/>
    <mergeCell ref="B25:AR25"/>
    <mergeCell ref="AT25:BW25"/>
    <mergeCell ref="BX25:CZ25"/>
    <mergeCell ref="A27:AK27"/>
    <mergeCell ref="AL27:BV27"/>
    <mergeCell ref="BW27:CZ27"/>
    <mergeCell ref="B23:AR23"/>
    <mergeCell ref="AT23:BW23"/>
    <mergeCell ref="BX23:CZ23"/>
    <mergeCell ref="B24:AR24"/>
    <mergeCell ref="AT24:BW24"/>
    <mergeCell ref="BX24:CZ24"/>
    <mergeCell ref="B21:AR21"/>
    <mergeCell ref="AT21:BW21"/>
    <mergeCell ref="BX21:CZ21"/>
    <mergeCell ref="B22:AR22"/>
    <mergeCell ref="AT22:BW22"/>
    <mergeCell ref="BX22:CZ22"/>
    <mergeCell ref="B19:AR19"/>
    <mergeCell ref="AT19:BW19"/>
    <mergeCell ref="BX19:CZ19"/>
    <mergeCell ref="B20:AR20"/>
    <mergeCell ref="AT20:BW20"/>
    <mergeCell ref="BX20:CZ20"/>
    <mergeCell ref="B17:AR17"/>
    <mergeCell ref="AT17:BW17"/>
    <mergeCell ref="BX17:CZ17"/>
    <mergeCell ref="B18:AR18"/>
    <mergeCell ref="AT18:BW18"/>
    <mergeCell ref="BX18:CZ18"/>
    <mergeCell ref="B15:AS15"/>
    <mergeCell ref="AT15:BW15"/>
    <mergeCell ref="BX15:CZ15"/>
    <mergeCell ref="B16:AS16"/>
    <mergeCell ref="AT16:BW16"/>
    <mergeCell ref="BX16:CZ16"/>
    <mergeCell ref="B13:AS13"/>
    <mergeCell ref="AT13:BW13"/>
    <mergeCell ref="BX13:CZ13"/>
    <mergeCell ref="B14:AS14"/>
    <mergeCell ref="AT14:BW14"/>
    <mergeCell ref="BX14:CZ14"/>
    <mergeCell ref="B11:AS11"/>
    <mergeCell ref="AT11:BW11"/>
    <mergeCell ref="BX11:CZ11"/>
    <mergeCell ref="B12:AS12"/>
    <mergeCell ref="AT12:BW12"/>
    <mergeCell ref="BX12:CZ12"/>
    <mergeCell ref="B9:AS9"/>
    <mergeCell ref="AT9:BW9"/>
    <mergeCell ref="BX9:CZ9"/>
    <mergeCell ref="B10:AS10"/>
    <mergeCell ref="AT10:BW10"/>
    <mergeCell ref="BX10:CZ10"/>
    <mergeCell ref="B7:AS7"/>
    <mergeCell ref="AT7:BW7"/>
    <mergeCell ref="BX7:CZ7"/>
    <mergeCell ref="B8:AS8"/>
    <mergeCell ref="AT8:BW8"/>
    <mergeCell ref="BX8:CZ8"/>
    <mergeCell ref="A2:CZ2"/>
    <mergeCell ref="F3:CU3"/>
    <mergeCell ref="F4:CU4"/>
    <mergeCell ref="A6:AS6"/>
    <mergeCell ref="AT6:BW6"/>
    <mergeCell ref="BX6:CZ6"/>
  </mergeCells>
  <printOptions/>
  <pageMargins left="0.7874015748031497" right="0.5905511811023623" top="0.5905511811023623" bottom="0.5905511811023623" header="0.48" footer="0.48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5"/>
  <sheetViews>
    <sheetView view="pageBreakPreview" zoomScaleSheetLayoutView="100" zoomScalePageLayoutView="0" workbookViewId="0" topLeftCell="A16">
      <selection activeCell="DF23" sqref="DF23"/>
    </sheetView>
  </sheetViews>
  <sheetFormatPr defaultColWidth="0.875" defaultRowHeight="12.75"/>
  <cols>
    <col min="1" max="16384" width="0.875" style="2" customWidth="1"/>
  </cols>
  <sheetData>
    <row r="1" s="1" customFormat="1" ht="6" customHeight="1">
      <c r="CZ1" s="22"/>
    </row>
    <row r="2" s="1" customFormat="1" ht="15.75"/>
    <row r="3" spans="1:104" s="1" customFormat="1" ht="30" customHeight="1">
      <c r="A3" s="59" t="s">
        <v>101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</row>
    <row r="4" spans="6:99" s="1" customFormat="1" ht="15.75">
      <c r="F4" s="60" t="s">
        <v>1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6:99" s="1" customFormat="1" ht="15.75">
      <c r="F5" s="61" t="s">
        <v>65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</row>
    <row r="6" s="1" customFormat="1" ht="15.75"/>
    <row r="7" spans="1:104" s="18" customFormat="1" ht="46.5" customHeight="1">
      <c r="A7" s="64" t="s">
        <v>20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6"/>
      <c r="AO7" s="64" t="s">
        <v>102</v>
      </c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6"/>
      <c r="BK7" s="64" t="s">
        <v>77</v>
      </c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6"/>
    </row>
    <row r="8" spans="1:104" s="5" customFormat="1" ht="75" customHeight="1">
      <c r="A8" s="23"/>
      <c r="B8" s="75" t="s">
        <v>103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67" t="s">
        <v>104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9"/>
      <c r="BK8" s="24"/>
      <c r="BL8" s="151" t="s">
        <v>105</v>
      </c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25"/>
    </row>
    <row r="9" spans="1:104" s="5" customFormat="1" ht="15">
      <c r="A9" s="2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  <c r="AO9" s="70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2"/>
      <c r="BK9" s="27"/>
      <c r="BL9" s="152" t="s">
        <v>54</v>
      </c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28"/>
    </row>
    <row r="10" spans="1:104" s="5" customFormat="1" ht="31.5" customHeight="1">
      <c r="A10" s="23"/>
      <c r="B10" s="75" t="s">
        <v>106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67" t="s">
        <v>107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9"/>
      <c r="BK10" s="24"/>
      <c r="BL10" s="153" t="s">
        <v>108</v>
      </c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25"/>
    </row>
    <row r="11" spans="1:104" s="5" customFormat="1" ht="16.5" customHeight="1">
      <c r="A11" s="2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8"/>
      <c r="AO11" s="70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2"/>
      <c r="BK11" s="27"/>
      <c r="BL11" s="152">
        <v>1</v>
      </c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28"/>
    </row>
    <row r="12" spans="1:104" s="5" customFormat="1" ht="31.5" customHeight="1">
      <c r="A12" s="23"/>
      <c r="B12" s="75" t="s">
        <v>109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  <c r="AO12" s="67" t="s">
        <v>107</v>
      </c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9"/>
      <c r="BK12" s="24"/>
      <c r="BL12" s="153" t="s">
        <v>108</v>
      </c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25"/>
    </row>
    <row r="13" spans="1:104" s="5" customFormat="1" ht="16.5" customHeight="1">
      <c r="A13" s="2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8"/>
      <c r="AO13" s="70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2"/>
      <c r="BK13" s="27"/>
      <c r="BL13" s="154">
        <v>1</v>
      </c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28"/>
    </row>
    <row r="14" spans="1:104" s="5" customFormat="1" ht="75" customHeight="1">
      <c r="A14" s="23"/>
      <c r="B14" s="75" t="s">
        <v>110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6"/>
      <c r="AO14" s="67" t="s">
        <v>107</v>
      </c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4"/>
      <c r="BL14" s="153" t="s">
        <v>105</v>
      </c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25"/>
    </row>
    <row r="15" spans="1:104" s="5" customFormat="1" ht="15.75" customHeight="1">
      <c r="A15" s="2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8"/>
      <c r="AO15" s="70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7"/>
      <c r="BL15" s="154" t="s">
        <v>54</v>
      </c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28"/>
    </row>
    <row r="16" spans="1:104" s="5" customFormat="1" ht="30" customHeight="1">
      <c r="A16" s="23"/>
      <c r="B16" s="75" t="s">
        <v>111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6"/>
      <c r="AO16" s="67" t="s">
        <v>107</v>
      </c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9"/>
      <c r="BK16" s="24"/>
      <c r="BL16" s="153" t="s">
        <v>108</v>
      </c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25"/>
    </row>
    <row r="17" spans="1:104" s="5" customFormat="1" ht="17.25" customHeight="1">
      <c r="A17" s="2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8"/>
      <c r="AO17" s="70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2"/>
      <c r="BK17" s="27"/>
      <c r="BL17" s="154">
        <v>0</v>
      </c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28"/>
    </row>
    <row r="18" spans="1:104" s="5" customFormat="1" ht="30" customHeight="1">
      <c r="A18" s="23"/>
      <c r="B18" s="75" t="s">
        <v>112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29"/>
      <c r="AO18" s="67" t="s">
        <v>107</v>
      </c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9"/>
      <c r="BK18" s="24"/>
      <c r="BL18" s="153" t="s">
        <v>108</v>
      </c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25"/>
    </row>
    <row r="19" spans="1:104" s="5" customFormat="1" ht="17.25" customHeight="1">
      <c r="A19" s="30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31"/>
      <c r="AO19" s="70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2"/>
      <c r="BK19" s="32"/>
      <c r="BL19" s="154" t="s">
        <v>54</v>
      </c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33"/>
    </row>
    <row r="20" spans="1:104" s="5" customFormat="1" ht="30" customHeight="1">
      <c r="A20" s="23"/>
      <c r="B20" s="75" t="s">
        <v>113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29"/>
      <c r="AO20" s="67" t="s">
        <v>107</v>
      </c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9"/>
      <c r="BK20" s="24"/>
      <c r="BL20" s="153" t="s">
        <v>108</v>
      </c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25"/>
    </row>
    <row r="21" spans="1:104" s="5" customFormat="1" ht="17.25" customHeight="1">
      <c r="A21" s="30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31"/>
      <c r="AO21" s="70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2"/>
      <c r="BK21" s="32"/>
      <c r="BL21" s="154">
        <v>0</v>
      </c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33"/>
    </row>
    <row r="22" spans="1:104" s="5" customFormat="1" ht="48" customHeight="1">
      <c r="A22" s="34"/>
      <c r="B22" s="91" t="s">
        <v>114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35"/>
      <c r="AO22" s="128" t="s">
        <v>107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30"/>
      <c r="BK22" s="13"/>
      <c r="BL22" s="155">
        <v>0.6</v>
      </c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6"/>
    </row>
    <row r="24" spans="1:104" s="1" customFormat="1" ht="15.75">
      <c r="A24" s="60" t="s">
        <v>14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 t="s">
        <v>15</v>
      </c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</row>
    <row r="25" spans="1:104" s="6" customFormat="1" ht="13.5" customHeight="1">
      <c r="A25" s="61" t="s">
        <v>16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 t="s">
        <v>17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 t="s">
        <v>18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</row>
    <row r="26" ht="3" customHeight="1"/>
  </sheetData>
  <sheetProtection/>
  <mergeCells count="43">
    <mergeCell ref="A24:AK24"/>
    <mergeCell ref="AL24:BV24"/>
    <mergeCell ref="BW24:CZ24"/>
    <mergeCell ref="A25:AK25"/>
    <mergeCell ref="AL25:BV25"/>
    <mergeCell ref="BW25:CZ25"/>
    <mergeCell ref="B20:AM21"/>
    <mergeCell ref="AO20:BJ21"/>
    <mergeCell ref="BL20:CY20"/>
    <mergeCell ref="BL21:CY21"/>
    <mergeCell ref="B22:AM22"/>
    <mergeCell ref="AO22:BJ22"/>
    <mergeCell ref="BL22:CY22"/>
    <mergeCell ref="B16:AN17"/>
    <mergeCell ref="AO16:BJ17"/>
    <mergeCell ref="BL16:CY16"/>
    <mergeCell ref="BL17:CY17"/>
    <mergeCell ref="B18:AM19"/>
    <mergeCell ref="AO18:BJ19"/>
    <mergeCell ref="BL18:CY18"/>
    <mergeCell ref="BL19:CY19"/>
    <mergeCell ref="B12:AN13"/>
    <mergeCell ref="AO12:BJ13"/>
    <mergeCell ref="BL12:CY12"/>
    <mergeCell ref="BL13:CY13"/>
    <mergeCell ref="B14:AN15"/>
    <mergeCell ref="AO14:BJ15"/>
    <mergeCell ref="BL14:CY14"/>
    <mergeCell ref="BL15:CY15"/>
    <mergeCell ref="B8:AN9"/>
    <mergeCell ref="AO8:BJ9"/>
    <mergeCell ref="BL8:CY8"/>
    <mergeCell ref="BL9:CY9"/>
    <mergeCell ref="B10:AN11"/>
    <mergeCell ref="AO10:BJ11"/>
    <mergeCell ref="BL10:CY10"/>
    <mergeCell ref="BL11:CY11"/>
    <mergeCell ref="A3:CZ3"/>
    <mergeCell ref="F4:CU4"/>
    <mergeCell ref="F5:CU5"/>
    <mergeCell ref="A7:AN7"/>
    <mergeCell ref="AO7:BJ7"/>
    <mergeCell ref="BK7:CZ7"/>
  </mergeCells>
  <printOptions/>
  <pageMargins left="0.984251968503937" right="0.5905511811023623" top="0.5905511811023623" bottom="0.5905511811023623" header="0.4724409448818898" footer="0.4724409448818898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29"/>
  <sheetViews>
    <sheetView view="pageBreakPreview" zoomScaleSheetLayoutView="100" zoomScalePageLayoutView="0" workbookViewId="0" topLeftCell="A11">
      <selection activeCell="G12" sqref="G12:G14"/>
    </sheetView>
  </sheetViews>
  <sheetFormatPr defaultColWidth="0.875" defaultRowHeight="12.75"/>
  <cols>
    <col min="1" max="1" width="4.125" style="3" customWidth="1"/>
    <col min="2" max="2" width="13.25390625" style="3" customWidth="1"/>
    <col min="3" max="3" width="5.125" style="3" customWidth="1"/>
    <col min="4" max="4" width="13.125" style="3" customWidth="1"/>
    <col min="5" max="5" width="5.125" style="3" customWidth="1"/>
    <col min="6" max="6" width="13.375" style="3" customWidth="1"/>
    <col min="7" max="7" width="13.75390625" style="3" customWidth="1"/>
    <col min="8" max="9" width="5.125" style="3" customWidth="1"/>
    <col min="10" max="10" width="10.00390625" style="3" customWidth="1"/>
    <col min="11" max="12" width="6.00390625" style="3" customWidth="1"/>
    <col min="13" max="21" width="5.125" style="3" customWidth="1"/>
    <col min="22" max="22" width="7.75390625" style="3" customWidth="1"/>
    <col min="23" max="23" width="5.125" style="3" customWidth="1"/>
    <col min="24" max="24" width="10.375" style="3" customWidth="1"/>
    <col min="25" max="25" width="8.375" style="3" customWidth="1"/>
    <col min="26" max="26" width="6.75390625" style="3" customWidth="1"/>
    <col min="27" max="27" width="5.00390625" style="3" customWidth="1"/>
    <col min="28" max="28" width="27.125" style="3" customWidth="1"/>
    <col min="29" max="16384" width="0.875" style="3" customWidth="1"/>
  </cols>
  <sheetData>
    <row r="1" spans="1:4" s="1" customFormat="1" ht="15.75">
      <c r="A1" s="36"/>
      <c r="B1" s="36"/>
      <c r="C1" s="36"/>
      <c r="D1" s="36"/>
    </row>
    <row r="2" spans="1:4" s="1" customFormat="1" ht="4.5" customHeight="1">
      <c r="A2" s="36"/>
      <c r="B2" s="36"/>
      <c r="C2" s="36"/>
      <c r="D2" s="36"/>
    </row>
    <row r="3" s="10" customFormat="1" ht="11.25" customHeight="1"/>
    <row r="4" spans="1:4" s="1" customFormat="1" ht="7.5" customHeight="1">
      <c r="A4" s="36"/>
      <c r="B4" s="36"/>
      <c r="C4" s="36"/>
      <c r="D4" s="36"/>
    </row>
    <row r="5" spans="1:27" s="1" customFormat="1" ht="33" customHeight="1">
      <c r="A5" s="59" t="s">
        <v>115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1" customFormat="1" ht="14.25" customHeight="1">
      <c r="A6" s="59" t="s">
        <v>116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4" s="1" customFormat="1" ht="6" customHeight="1">
      <c r="A7" s="36"/>
      <c r="B7" s="36"/>
      <c r="C7" s="36"/>
      <c r="D7" s="36"/>
    </row>
    <row r="8" spans="1:27" s="1" customFormat="1" ht="14.25" customHeight="1">
      <c r="A8" s="156" t="s">
        <v>1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</row>
    <row r="9" spans="1:27" s="1" customFormat="1" ht="13.5" customHeight="1">
      <c r="A9" s="61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1:17" s="1" customFormat="1" ht="8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27" s="10" customFormat="1" ht="15" customHeight="1">
      <c r="A11" s="157" t="s">
        <v>117</v>
      </c>
      <c r="B11" s="158"/>
      <c r="C11" s="158"/>
      <c r="D11" s="158"/>
      <c r="E11" s="158"/>
      <c r="F11" s="158"/>
      <c r="G11" s="158"/>
      <c r="H11" s="158"/>
      <c r="I11" s="158"/>
      <c r="J11" s="157" t="s">
        <v>118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 t="s">
        <v>119</v>
      </c>
      <c r="X11" s="162" t="s">
        <v>120</v>
      </c>
      <c r="Y11" s="163"/>
      <c r="Z11" s="163"/>
      <c r="AA11" s="166" t="s">
        <v>121</v>
      </c>
    </row>
    <row r="12" spans="1:27" s="10" customFormat="1" ht="69" customHeight="1">
      <c r="A12" s="159" t="s">
        <v>122</v>
      </c>
      <c r="B12" s="159" t="s">
        <v>123</v>
      </c>
      <c r="C12" s="159" t="s">
        <v>124</v>
      </c>
      <c r="D12" s="159" t="s">
        <v>125</v>
      </c>
      <c r="E12" s="159" t="s">
        <v>126</v>
      </c>
      <c r="F12" s="159" t="s">
        <v>127</v>
      </c>
      <c r="G12" s="159" t="s">
        <v>128</v>
      </c>
      <c r="H12" s="159" t="s">
        <v>129</v>
      </c>
      <c r="I12" s="159" t="s">
        <v>130</v>
      </c>
      <c r="J12" s="159" t="s">
        <v>131</v>
      </c>
      <c r="K12" s="159" t="s">
        <v>132</v>
      </c>
      <c r="L12" s="159" t="s">
        <v>133</v>
      </c>
      <c r="M12" s="172" t="s">
        <v>134</v>
      </c>
      <c r="N12" s="173"/>
      <c r="O12" s="173"/>
      <c r="P12" s="173"/>
      <c r="Q12" s="173"/>
      <c r="R12" s="173"/>
      <c r="S12" s="173"/>
      <c r="T12" s="173"/>
      <c r="U12" s="173"/>
      <c r="V12" s="159" t="s">
        <v>135</v>
      </c>
      <c r="W12" s="160"/>
      <c r="X12" s="164"/>
      <c r="Y12" s="165"/>
      <c r="Z12" s="165"/>
      <c r="AA12" s="167"/>
    </row>
    <row r="13" spans="1:27" s="10" customFormat="1" ht="73.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 t="s">
        <v>136</v>
      </c>
      <c r="N13" s="172" t="s">
        <v>137</v>
      </c>
      <c r="O13" s="173"/>
      <c r="P13" s="173"/>
      <c r="Q13" s="172" t="s">
        <v>138</v>
      </c>
      <c r="R13" s="173"/>
      <c r="S13" s="173"/>
      <c r="T13" s="173"/>
      <c r="U13" s="160" t="s">
        <v>139</v>
      </c>
      <c r="V13" s="160"/>
      <c r="W13" s="160"/>
      <c r="X13" s="159" t="s">
        <v>140</v>
      </c>
      <c r="Y13" s="160" t="s">
        <v>141</v>
      </c>
      <c r="Z13" s="160" t="s">
        <v>142</v>
      </c>
      <c r="AA13" s="167"/>
    </row>
    <row r="14" spans="1:27" s="10" customFormat="1" ht="220.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37" t="s">
        <v>143</v>
      </c>
      <c r="O14" s="37" t="s">
        <v>144</v>
      </c>
      <c r="P14" s="37" t="s">
        <v>145</v>
      </c>
      <c r="Q14" s="37" t="s">
        <v>146</v>
      </c>
      <c r="R14" s="37" t="s">
        <v>147</v>
      </c>
      <c r="S14" s="37" t="s">
        <v>148</v>
      </c>
      <c r="T14" s="37" t="s">
        <v>149</v>
      </c>
      <c r="U14" s="160"/>
      <c r="V14" s="160"/>
      <c r="W14" s="161"/>
      <c r="X14" s="161"/>
      <c r="Y14" s="160"/>
      <c r="Z14" s="160"/>
      <c r="AA14" s="168"/>
    </row>
    <row r="15" spans="1:27" s="10" customFormat="1" ht="11.25" customHeight="1">
      <c r="A15" s="38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  <c r="G15" s="38">
        <v>7</v>
      </c>
      <c r="H15" s="38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39">
        <v>15</v>
      </c>
      <c r="P15" s="39">
        <v>16</v>
      </c>
      <c r="Q15" s="39">
        <v>17</v>
      </c>
      <c r="R15" s="39">
        <v>18</v>
      </c>
      <c r="S15" s="39">
        <v>19</v>
      </c>
      <c r="T15" s="39">
        <v>20</v>
      </c>
      <c r="U15" s="39">
        <v>21</v>
      </c>
      <c r="V15" s="39">
        <v>22</v>
      </c>
      <c r="W15" s="39">
        <v>23</v>
      </c>
      <c r="X15" s="39">
        <v>24</v>
      </c>
      <c r="Y15" s="39">
        <v>25</v>
      </c>
      <c r="Z15" s="39">
        <v>26</v>
      </c>
      <c r="AA15" s="38">
        <v>27</v>
      </c>
    </row>
    <row r="16" spans="1:27" s="42" customFormat="1" ht="12.75">
      <c r="A16" s="40">
        <v>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  <c r="Y16" s="40"/>
      <c r="Z16" s="40"/>
      <c r="AA16" s="40"/>
    </row>
    <row r="17" spans="1:27" s="42" customFormat="1" ht="27" customHeight="1">
      <c r="A17" s="174" t="s">
        <v>150</v>
      </c>
      <c r="B17" s="175"/>
      <c r="C17" s="175"/>
      <c r="D17" s="175"/>
      <c r="E17" s="175"/>
      <c r="F17" s="175"/>
      <c r="G17" s="176"/>
      <c r="H17" s="43" t="s">
        <v>151</v>
      </c>
      <c r="I17" s="44">
        <f>SUM(I16:I16)</f>
        <v>0</v>
      </c>
      <c r="J17" s="45" t="s">
        <v>152</v>
      </c>
      <c r="K17" s="45" t="s">
        <v>152</v>
      </c>
      <c r="L17" s="45" t="s">
        <v>152</v>
      </c>
      <c r="M17" s="44">
        <f aca="true" t="shared" si="0" ref="M17:V17">SUM(M16:M16)</f>
        <v>0</v>
      </c>
      <c r="N17" s="44">
        <f t="shared" si="0"/>
        <v>0</v>
      </c>
      <c r="O17" s="44">
        <f t="shared" si="0"/>
        <v>0</v>
      </c>
      <c r="P17" s="44">
        <f t="shared" si="0"/>
        <v>0</v>
      </c>
      <c r="Q17" s="44">
        <f t="shared" si="0"/>
        <v>0</v>
      </c>
      <c r="R17" s="44">
        <f t="shared" si="0"/>
        <v>0</v>
      </c>
      <c r="S17" s="44">
        <f t="shared" si="0"/>
        <v>0</v>
      </c>
      <c r="T17" s="44">
        <f t="shared" si="0"/>
        <v>0</v>
      </c>
      <c r="U17" s="44">
        <f t="shared" si="0"/>
        <v>0</v>
      </c>
      <c r="V17" s="44">
        <f t="shared" si="0"/>
        <v>0</v>
      </c>
      <c r="W17" s="46"/>
      <c r="X17" s="47" t="s">
        <v>152</v>
      </c>
      <c r="Y17" s="47" t="s">
        <v>152</v>
      </c>
      <c r="Z17" s="47" t="s">
        <v>152</v>
      </c>
      <c r="AA17" s="45" t="s">
        <v>153</v>
      </c>
    </row>
    <row r="18" spans="1:27" s="42" customFormat="1" ht="27" customHeight="1">
      <c r="A18" s="169" t="s">
        <v>154</v>
      </c>
      <c r="B18" s="170"/>
      <c r="C18" s="170"/>
      <c r="D18" s="170"/>
      <c r="E18" s="170"/>
      <c r="F18" s="170"/>
      <c r="G18" s="171"/>
      <c r="H18" s="43" t="s">
        <v>155</v>
      </c>
      <c r="I18" s="48">
        <v>0</v>
      </c>
      <c r="J18" s="49" t="s">
        <v>152</v>
      </c>
      <c r="K18" s="49" t="s">
        <v>152</v>
      </c>
      <c r="L18" s="49" t="s">
        <v>152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/>
      <c r="X18" s="51" t="s">
        <v>152</v>
      </c>
      <c r="Y18" s="51" t="s">
        <v>152</v>
      </c>
      <c r="Z18" s="51" t="s">
        <v>152</v>
      </c>
      <c r="AA18" s="49" t="s">
        <v>156</v>
      </c>
    </row>
    <row r="19" spans="1:27" s="42" customFormat="1" ht="27" customHeight="1">
      <c r="A19" s="169" t="s">
        <v>157</v>
      </c>
      <c r="B19" s="170"/>
      <c r="C19" s="170"/>
      <c r="D19" s="170"/>
      <c r="E19" s="170"/>
      <c r="F19" s="170"/>
      <c r="G19" s="171"/>
      <c r="H19" s="43" t="s">
        <v>158</v>
      </c>
      <c r="I19" s="48">
        <v>0</v>
      </c>
      <c r="J19" s="49" t="s">
        <v>152</v>
      </c>
      <c r="K19" s="49" t="s">
        <v>152</v>
      </c>
      <c r="L19" s="49" t="s">
        <v>152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/>
      <c r="X19" s="51" t="s">
        <v>152</v>
      </c>
      <c r="Y19" s="51" t="s">
        <v>152</v>
      </c>
      <c r="Z19" s="51" t="s">
        <v>152</v>
      </c>
      <c r="AA19" s="49" t="s">
        <v>156</v>
      </c>
    </row>
    <row r="20" spans="1:27" s="42" customFormat="1" ht="27" customHeight="1">
      <c r="A20" s="169" t="s">
        <v>159</v>
      </c>
      <c r="B20" s="170"/>
      <c r="C20" s="170"/>
      <c r="D20" s="170"/>
      <c r="E20" s="170"/>
      <c r="F20" s="170"/>
      <c r="G20" s="171"/>
      <c r="H20" s="43" t="s">
        <v>160</v>
      </c>
      <c r="I20" s="48">
        <f>I17</f>
        <v>0</v>
      </c>
      <c r="J20" s="49" t="s">
        <v>152</v>
      </c>
      <c r="K20" s="49" t="s">
        <v>152</v>
      </c>
      <c r="L20" s="49" t="s">
        <v>152</v>
      </c>
      <c r="M20" s="48">
        <f>M17</f>
        <v>0</v>
      </c>
      <c r="N20" s="48">
        <f aca="true" t="shared" si="1" ref="N20:V20">N17</f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48">
        <f t="shared" si="1"/>
        <v>0</v>
      </c>
      <c r="T20" s="48">
        <f t="shared" si="1"/>
        <v>0</v>
      </c>
      <c r="U20" s="48">
        <f t="shared" si="1"/>
        <v>0</v>
      </c>
      <c r="V20" s="48">
        <f t="shared" si="1"/>
        <v>0</v>
      </c>
      <c r="W20" s="50"/>
      <c r="X20" s="51" t="s">
        <v>152</v>
      </c>
      <c r="Y20" s="51" t="s">
        <v>152</v>
      </c>
      <c r="Z20" s="51" t="s">
        <v>152</v>
      </c>
      <c r="AA20" s="49" t="s">
        <v>153</v>
      </c>
    </row>
    <row r="21" spans="1:27" s="42" customFormat="1" ht="40.5" customHeight="1">
      <c r="A21" s="169" t="s">
        <v>161</v>
      </c>
      <c r="B21" s="170"/>
      <c r="C21" s="170"/>
      <c r="D21" s="170"/>
      <c r="E21" s="170"/>
      <c r="F21" s="170"/>
      <c r="G21" s="171"/>
      <c r="H21" s="43" t="s">
        <v>162</v>
      </c>
      <c r="I21" s="48">
        <f>I20</f>
        <v>0</v>
      </c>
      <c r="J21" s="49" t="s">
        <v>152</v>
      </c>
      <c r="K21" s="49" t="s">
        <v>152</v>
      </c>
      <c r="L21" s="49" t="s">
        <v>152</v>
      </c>
      <c r="M21" s="48">
        <f>M20</f>
        <v>0</v>
      </c>
      <c r="N21" s="48">
        <f aca="true" t="shared" si="2" ref="N21:V21">N20</f>
        <v>0</v>
      </c>
      <c r="O21" s="48">
        <f t="shared" si="2"/>
        <v>0</v>
      </c>
      <c r="P21" s="48">
        <f t="shared" si="2"/>
        <v>0</v>
      </c>
      <c r="Q21" s="48">
        <f t="shared" si="2"/>
        <v>0</v>
      </c>
      <c r="R21" s="48">
        <f t="shared" si="2"/>
        <v>0</v>
      </c>
      <c r="S21" s="48">
        <f t="shared" si="2"/>
        <v>0</v>
      </c>
      <c r="T21" s="48">
        <f t="shared" si="2"/>
        <v>0</v>
      </c>
      <c r="U21" s="48">
        <f t="shared" si="2"/>
        <v>0</v>
      </c>
      <c r="V21" s="48">
        <f t="shared" si="2"/>
        <v>0</v>
      </c>
      <c r="W21" s="50"/>
      <c r="X21" s="51" t="s">
        <v>152</v>
      </c>
      <c r="Y21" s="51" t="s">
        <v>152</v>
      </c>
      <c r="Z21" s="51" t="s">
        <v>152</v>
      </c>
      <c r="AA21" s="49" t="s">
        <v>6</v>
      </c>
    </row>
    <row r="25" spans="1:102" s="1" customFormat="1" ht="15.75">
      <c r="A25" s="99" t="s">
        <v>14</v>
      </c>
      <c r="B25" s="99"/>
      <c r="C25" s="99"/>
      <c r="D25" s="99"/>
      <c r="E25" s="99"/>
      <c r="F25" s="99"/>
      <c r="G25" s="99"/>
      <c r="H25" s="99"/>
      <c r="I25" s="99" t="s">
        <v>15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</row>
    <row r="26" spans="1:102" s="6" customFormat="1" ht="13.5" customHeight="1">
      <c r="A26" s="178" t="s">
        <v>16</v>
      </c>
      <c r="B26" s="178"/>
      <c r="C26" s="178"/>
      <c r="D26" s="178"/>
      <c r="E26" s="178"/>
      <c r="F26" s="178"/>
      <c r="G26" s="178"/>
      <c r="H26" s="178"/>
      <c r="I26" s="178" t="s">
        <v>17</v>
      </c>
      <c r="J26" s="178"/>
      <c r="K26" s="178"/>
      <c r="L26" s="178"/>
      <c r="M26" s="178"/>
      <c r="N26" s="178"/>
      <c r="O26" s="178"/>
      <c r="P26" s="178"/>
      <c r="Q26" s="178"/>
      <c r="R26" s="178"/>
      <c r="S26" s="178" t="s">
        <v>18</v>
      </c>
      <c r="T26" s="178"/>
      <c r="U26" s="178"/>
      <c r="V26" s="178"/>
      <c r="W26" s="178"/>
      <c r="X26" s="178"/>
      <c r="Y26" s="178"/>
      <c r="Z26" s="178"/>
      <c r="AA26" s="178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</row>
    <row r="28" spans="1:4" ht="12.75">
      <c r="A28" s="54"/>
      <c r="B28" s="54"/>
      <c r="C28" s="54"/>
      <c r="D28" s="54"/>
    </row>
    <row r="29" spans="1:27" s="10" customFormat="1" ht="28.5" customHeight="1">
      <c r="A29" s="177" t="s">
        <v>163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</row>
    <row r="30" ht="3" customHeight="1"/>
  </sheetData>
  <sheetProtection/>
  <autoFilter ref="A15:AA21"/>
  <mergeCells count="42">
    <mergeCell ref="A29:AA29"/>
    <mergeCell ref="A21:G21"/>
    <mergeCell ref="A25:H25"/>
    <mergeCell ref="I25:R25"/>
    <mergeCell ref="S25:AA25"/>
    <mergeCell ref="A26:H26"/>
    <mergeCell ref="I26:R26"/>
    <mergeCell ref="S26:AA26"/>
    <mergeCell ref="A17:G17"/>
    <mergeCell ref="A18:G18"/>
    <mergeCell ref="A19:G19"/>
    <mergeCell ref="X13:X14"/>
    <mergeCell ref="F12:F14"/>
    <mergeCell ref="G12:G14"/>
    <mergeCell ref="A20:G20"/>
    <mergeCell ref="V12:V14"/>
    <mergeCell ref="M13:M14"/>
    <mergeCell ref="N13:P13"/>
    <mergeCell ref="Q13:T13"/>
    <mergeCell ref="U13:U14"/>
    <mergeCell ref="H12:H14"/>
    <mergeCell ref="I12:I14"/>
    <mergeCell ref="J12:J14"/>
    <mergeCell ref="K12:K14"/>
    <mergeCell ref="L12:L14"/>
    <mergeCell ref="M12:U12"/>
    <mergeCell ref="B12:B14"/>
    <mergeCell ref="C12:C14"/>
    <mergeCell ref="D12:D14"/>
    <mergeCell ref="E12:E14"/>
    <mergeCell ref="A5:AA5"/>
    <mergeCell ref="A6:AA6"/>
    <mergeCell ref="A8:AA8"/>
    <mergeCell ref="A9:AA9"/>
    <mergeCell ref="A11:I11"/>
    <mergeCell ref="J11:V11"/>
    <mergeCell ref="W11:W14"/>
    <mergeCell ref="X11:Z12"/>
    <mergeCell ref="AA11:AA14"/>
    <mergeCell ref="A12:A14"/>
    <mergeCell ref="Y13:Y14"/>
    <mergeCell ref="Z13:Z14"/>
  </mergeCells>
  <conditionalFormatting sqref="I16">
    <cfRule type="expression" priority="2" dxfId="0" stopIfTrue="1">
      <formula>I16&lt;0</formula>
    </cfRule>
    <cfRule type="expression" priority="3" dxfId="0" stopIfTrue="1">
      <formula>"&lt;0"</formula>
    </cfRule>
  </conditionalFormatting>
  <conditionalFormatting sqref="M16">
    <cfRule type="expression" priority="1" dxfId="0" stopIfTrue="1">
      <formula>N16+O16+P16+U16-Q16-R16-S16-T16&lt;&gt;0</formula>
    </cfRule>
  </conditionalFormatting>
  <printOptions/>
  <pageMargins left="0.3937007874015748" right="0.31496062992125984" top="0.5118110236220472" bottom="0.5118110236220472" header="0.1968503937007874" footer="0.1968503937007874"/>
  <pageSetup fitToHeight="13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X28"/>
  <sheetViews>
    <sheetView tabSelected="1" view="pageBreakPreview" zoomScaleSheetLayoutView="100" zoomScalePageLayoutView="0" workbookViewId="0" topLeftCell="A1">
      <selection activeCell="AW9" sqref="AW9:CX9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2" s="1" customFormat="1" ht="63" customHeight="1">
      <c r="A2" s="59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</row>
    <row r="3" s="1" customFormat="1" ht="15.75" customHeight="1"/>
    <row r="4" spans="1:102" s="1" customFormat="1" ht="15.7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</row>
    <row r="5" spans="1:102" s="1" customFormat="1" ht="13.5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</row>
    <row r="6" ht="13.5" customHeight="1"/>
    <row r="7" spans="1:102" s="55" customFormat="1" ht="30.75" customHeight="1">
      <c r="A7" s="87" t="s">
        <v>3</v>
      </c>
      <c r="B7" s="179"/>
      <c r="C7" s="179"/>
      <c r="D7" s="179"/>
      <c r="E7" s="179"/>
      <c r="F7" s="179"/>
      <c r="G7" s="180"/>
      <c r="H7" s="87" t="s">
        <v>4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80"/>
      <c r="AW7" s="87" t="s">
        <v>5</v>
      </c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80"/>
    </row>
    <row r="8" spans="1:102" s="5" customFormat="1" ht="44.25" customHeight="1">
      <c r="A8" s="181">
        <v>1</v>
      </c>
      <c r="B8" s="182"/>
      <c r="C8" s="182"/>
      <c r="D8" s="182"/>
      <c r="E8" s="182"/>
      <c r="F8" s="182"/>
      <c r="G8" s="183"/>
      <c r="H8" s="187" t="s">
        <v>165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9"/>
      <c r="AW8" s="64" t="s">
        <v>166</v>
      </c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6"/>
    </row>
    <row r="9" spans="1:102" s="5" customFormat="1" ht="15.75" customHeight="1">
      <c r="A9" s="184"/>
      <c r="B9" s="185"/>
      <c r="C9" s="185"/>
      <c r="D9" s="185"/>
      <c r="E9" s="185"/>
      <c r="F9" s="185"/>
      <c r="G9" s="186"/>
      <c r="H9" s="190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2"/>
      <c r="AW9" s="193">
        <v>12584</v>
      </c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5"/>
    </row>
    <row r="10" spans="1:102" s="5" customFormat="1" ht="30" customHeight="1">
      <c r="A10" s="181" t="s">
        <v>41</v>
      </c>
      <c r="B10" s="182"/>
      <c r="C10" s="182"/>
      <c r="D10" s="182"/>
      <c r="E10" s="182"/>
      <c r="F10" s="182"/>
      <c r="G10" s="183"/>
      <c r="H10" s="196" t="s">
        <v>167</v>
      </c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8"/>
      <c r="AW10" s="64" t="s">
        <v>166</v>
      </c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6"/>
    </row>
    <row r="11" spans="1:102" s="5" customFormat="1" ht="15.75" customHeight="1">
      <c r="A11" s="184"/>
      <c r="B11" s="185"/>
      <c r="C11" s="185"/>
      <c r="D11" s="185"/>
      <c r="E11" s="185"/>
      <c r="F11" s="185"/>
      <c r="G11" s="186"/>
      <c r="H11" s="199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1"/>
      <c r="AW11" s="193">
        <v>6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</row>
    <row r="12" spans="1:102" s="5" customFormat="1" ht="30.75" customHeight="1">
      <c r="A12" s="181" t="s">
        <v>168</v>
      </c>
      <c r="B12" s="182"/>
      <c r="C12" s="182"/>
      <c r="D12" s="182"/>
      <c r="E12" s="182"/>
      <c r="F12" s="182"/>
      <c r="G12" s="183"/>
      <c r="H12" s="196" t="s">
        <v>169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8"/>
      <c r="AW12" s="202" t="s">
        <v>166</v>
      </c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4"/>
    </row>
    <row r="13" spans="1:102" s="5" customFormat="1" ht="16.5" customHeight="1">
      <c r="A13" s="184"/>
      <c r="B13" s="185"/>
      <c r="C13" s="185"/>
      <c r="D13" s="185"/>
      <c r="E13" s="185"/>
      <c r="F13" s="185"/>
      <c r="G13" s="186"/>
      <c r="H13" s="199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1"/>
      <c r="AW13" s="193">
        <v>0</v>
      </c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5"/>
    </row>
    <row r="14" spans="1:102" s="5" customFormat="1" ht="30.75" customHeight="1">
      <c r="A14" s="181" t="s">
        <v>170</v>
      </c>
      <c r="B14" s="182"/>
      <c r="C14" s="182"/>
      <c r="D14" s="182"/>
      <c r="E14" s="182"/>
      <c r="F14" s="182"/>
      <c r="G14" s="183"/>
      <c r="H14" s="196" t="s">
        <v>171</v>
      </c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8"/>
      <c r="AW14" s="202" t="s">
        <v>166</v>
      </c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4"/>
    </row>
    <row r="15" spans="1:102" s="5" customFormat="1" ht="16.5" customHeight="1">
      <c r="A15" s="184"/>
      <c r="B15" s="185"/>
      <c r="C15" s="185"/>
      <c r="D15" s="185"/>
      <c r="E15" s="185"/>
      <c r="F15" s="185"/>
      <c r="G15" s="186"/>
      <c r="H15" s="199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1"/>
      <c r="AW15" s="193">
        <v>704</v>
      </c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5"/>
    </row>
    <row r="16" spans="1:102" s="5" customFormat="1" ht="30.75" customHeight="1">
      <c r="A16" s="181" t="s">
        <v>172</v>
      </c>
      <c r="B16" s="182"/>
      <c r="C16" s="182"/>
      <c r="D16" s="182"/>
      <c r="E16" s="182"/>
      <c r="F16" s="182"/>
      <c r="G16" s="183"/>
      <c r="H16" s="196" t="s">
        <v>173</v>
      </c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8"/>
      <c r="AW16" s="202" t="s">
        <v>166</v>
      </c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4"/>
    </row>
    <row r="17" spans="1:102" s="5" customFormat="1" ht="16.5" customHeight="1">
      <c r="A17" s="184"/>
      <c r="B17" s="185"/>
      <c r="C17" s="185"/>
      <c r="D17" s="185"/>
      <c r="E17" s="185"/>
      <c r="F17" s="185"/>
      <c r="G17" s="186"/>
      <c r="H17" s="199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1"/>
      <c r="AW17" s="193">
        <v>11874</v>
      </c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5"/>
    </row>
    <row r="18" spans="1:102" s="5" customFormat="1" ht="105.75" customHeight="1">
      <c r="A18" s="181" t="s">
        <v>8</v>
      </c>
      <c r="B18" s="182"/>
      <c r="C18" s="182"/>
      <c r="D18" s="182"/>
      <c r="E18" s="182"/>
      <c r="F18" s="182"/>
      <c r="G18" s="183"/>
      <c r="H18" s="196" t="s">
        <v>174</v>
      </c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8"/>
      <c r="AW18" s="202" t="s">
        <v>175</v>
      </c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4"/>
    </row>
    <row r="19" spans="1:102" s="5" customFormat="1" ht="15.75" customHeight="1">
      <c r="A19" s="184"/>
      <c r="B19" s="185"/>
      <c r="C19" s="185"/>
      <c r="D19" s="185"/>
      <c r="E19" s="185"/>
      <c r="F19" s="185"/>
      <c r="G19" s="186"/>
      <c r="H19" s="199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1"/>
      <c r="AW19" s="205">
        <v>0</v>
      </c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7"/>
    </row>
    <row r="20" spans="1:102" s="5" customFormat="1" ht="91.5" customHeight="1">
      <c r="A20" s="181" t="s">
        <v>11</v>
      </c>
      <c r="B20" s="182"/>
      <c r="C20" s="182"/>
      <c r="D20" s="182"/>
      <c r="E20" s="182"/>
      <c r="F20" s="182"/>
      <c r="G20" s="183"/>
      <c r="H20" s="196" t="s">
        <v>12</v>
      </c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8"/>
      <c r="AW20" s="202" t="s">
        <v>176</v>
      </c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4"/>
    </row>
    <row r="21" spans="1:102" s="5" customFormat="1" ht="15.75" customHeight="1">
      <c r="A21" s="184"/>
      <c r="B21" s="185"/>
      <c r="C21" s="185"/>
      <c r="D21" s="185"/>
      <c r="E21" s="185"/>
      <c r="F21" s="185"/>
      <c r="G21" s="186"/>
      <c r="H21" s="199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1"/>
      <c r="AW21" s="205">
        <v>0</v>
      </c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7"/>
    </row>
    <row r="22" spans="1:102" s="5" customFormat="1" ht="91.5" customHeight="1">
      <c r="A22" s="181" t="s">
        <v>47</v>
      </c>
      <c r="B22" s="182"/>
      <c r="C22" s="182"/>
      <c r="D22" s="182"/>
      <c r="E22" s="182"/>
      <c r="F22" s="182"/>
      <c r="G22" s="183"/>
      <c r="H22" s="196" t="s">
        <v>177</v>
      </c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8"/>
      <c r="AW22" s="202" t="s">
        <v>178</v>
      </c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4"/>
    </row>
    <row r="23" spans="1:102" s="5" customFormat="1" ht="15.75" customHeight="1">
      <c r="A23" s="184"/>
      <c r="B23" s="185"/>
      <c r="C23" s="185"/>
      <c r="D23" s="185"/>
      <c r="E23" s="185"/>
      <c r="F23" s="185"/>
      <c r="G23" s="186"/>
      <c r="H23" s="199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1"/>
      <c r="AW23" s="193">
        <v>0</v>
      </c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5"/>
    </row>
    <row r="24" spans="1:102" s="5" customFormat="1" ht="79.5" customHeight="1">
      <c r="A24" s="181" t="s">
        <v>49</v>
      </c>
      <c r="B24" s="182"/>
      <c r="C24" s="182"/>
      <c r="D24" s="182"/>
      <c r="E24" s="182"/>
      <c r="F24" s="182"/>
      <c r="G24" s="183"/>
      <c r="H24" s="196" t="s">
        <v>179</v>
      </c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8"/>
      <c r="AW24" s="202" t="s">
        <v>180</v>
      </c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4"/>
    </row>
    <row r="25" spans="1:102" s="5" customFormat="1" ht="15.75" customHeight="1">
      <c r="A25" s="184"/>
      <c r="B25" s="185"/>
      <c r="C25" s="185"/>
      <c r="D25" s="185"/>
      <c r="E25" s="185"/>
      <c r="F25" s="185"/>
      <c r="G25" s="186"/>
      <c r="H25" s="199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1"/>
      <c r="AW25" s="193">
        <v>0</v>
      </c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5"/>
    </row>
    <row r="26" spans="1:102" s="5" customFormat="1" ht="16.5" customHeight="1">
      <c r="A26" s="4"/>
      <c r="B26" s="4"/>
      <c r="C26" s="4"/>
      <c r="D26" s="4"/>
      <c r="E26" s="4"/>
      <c r="F26" s="4"/>
      <c r="G26" s="4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</row>
    <row r="27" spans="1:102" s="1" customFormat="1" ht="15.75">
      <c r="A27" s="99" t="s">
        <v>14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 t="s">
        <v>15</v>
      </c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</row>
    <row r="28" spans="1:102" s="6" customFormat="1" ht="13.5" customHeight="1">
      <c r="A28" s="61" t="s">
        <v>16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 t="s">
        <v>17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 t="s">
        <v>18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</row>
    <row r="29" ht="3" customHeight="1"/>
  </sheetData>
  <sheetProtection/>
  <mergeCells count="48">
    <mergeCell ref="A28:AK28"/>
    <mergeCell ref="AL28:BV28"/>
    <mergeCell ref="BW28:CX28"/>
    <mergeCell ref="A24:G25"/>
    <mergeCell ref="H24:AV25"/>
    <mergeCell ref="AW24:CX24"/>
    <mergeCell ref="AW25:CX25"/>
    <mergeCell ref="A27:AK27"/>
    <mergeCell ref="AL27:BV27"/>
    <mergeCell ref="BW27:CX27"/>
    <mergeCell ref="A20:G21"/>
    <mergeCell ref="H20:AV21"/>
    <mergeCell ref="AW20:CX20"/>
    <mergeCell ref="AW21:CX21"/>
    <mergeCell ref="A22:G23"/>
    <mergeCell ref="H22:AV23"/>
    <mergeCell ref="AW22:CX22"/>
    <mergeCell ref="AW23:CX23"/>
    <mergeCell ref="A16:G17"/>
    <mergeCell ref="H16:AV17"/>
    <mergeCell ref="AW16:CX16"/>
    <mergeCell ref="AW17:CX17"/>
    <mergeCell ref="A18:G19"/>
    <mergeCell ref="H18:AV19"/>
    <mergeCell ref="AW18:CX18"/>
    <mergeCell ref="AW19:CX19"/>
    <mergeCell ref="A12:G13"/>
    <mergeCell ref="H12:AV13"/>
    <mergeCell ref="AW12:CX12"/>
    <mergeCell ref="AW13:CX13"/>
    <mergeCell ref="A14:G15"/>
    <mergeCell ref="H14:AV15"/>
    <mergeCell ref="AW14:CX14"/>
    <mergeCell ref="AW15:CX15"/>
    <mergeCell ref="A8:G9"/>
    <mergeCell ref="H8:AV9"/>
    <mergeCell ref="AW8:CX8"/>
    <mergeCell ref="AW9:CX9"/>
    <mergeCell ref="A10:G11"/>
    <mergeCell ref="H10:AV11"/>
    <mergeCell ref="AW10:CX10"/>
    <mergeCell ref="AW11:CX11"/>
    <mergeCell ref="A2:CX2"/>
    <mergeCell ref="A4:CX4"/>
    <mergeCell ref="A5:CX5"/>
    <mergeCell ref="A7:G7"/>
    <mergeCell ref="H7:AV7"/>
    <mergeCell ref="AW7:CX7"/>
  </mergeCells>
  <printOptions/>
  <pageMargins left="0.984251968503937" right="0.5118110236220472" top="0.5905511811023623" bottom="0.5905511811023623" header="0.1968503937007874" footer="0.196850393700787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AlexRu</cp:lastModifiedBy>
  <cp:lastPrinted>2024-03-28T11:38:37Z</cp:lastPrinted>
  <dcterms:created xsi:type="dcterms:W3CDTF">2024-03-28T11:25:02Z</dcterms:created>
  <dcterms:modified xsi:type="dcterms:W3CDTF">2024-03-29T09:34:35Z</dcterms:modified>
  <cp:category/>
  <cp:version/>
  <cp:contentType/>
  <cp:contentStatus/>
</cp:coreProperties>
</file>